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TFs 280&amp;281 Sessions 05" sheetId="1" r:id="rId1"/>
  </sheets>
  <definedNames>
    <definedName name="STF" localSheetId="0">#REF!</definedName>
    <definedName name="STF">#REF!</definedName>
  </definedNames>
  <calcPr fullCalcOnLoad="1"/>
</workbook>
</file>

<file path=xl/comments1.xml><?xml version="1.0" encoding="utf-8"?>
<comments xmlns="http://schemas.openxmlformats.org/spreadsheetml/2006/main">
  <authors>
    <author>Alberto Berrini</author>
  </authors>
  <commentList>
    <comment ref="F6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Off 14/2</t>
        </r>
      </text>
    </comment>
    <comment ref="Q6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14/02</t>
        </r>
      </text>
    </comment>
    <comment ref="S6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Excl. Monday morning</t>
        </r>
      </text>
    </comment>
    <comment ref="O7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Half-Monday off</t>
        </r>
      </text>
    </comment>
    <comment ref="S16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Wen-Thu-Fri</t>
        </r>
      </text>
    </comment>
    <comment ref="O18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tbd</t>
        </r>
      </text>
    </comment>
    <comment ref="M18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tbd</t>
        </r>
      </text>
    </comment>
    <comment ref="M27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tbd</t>
        </r>
      </text>
    </comment>
    <comment ref="O27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tbd</t>
        </r>
      </text>
    </comment>
    <comment ref="O8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-0.5 Monday</t>
        </r>
      </text>
    </comment>
  </commentList>
</comments>
</file>

<file path=xl/sharedStrings.xml><?xml version="1.0" encoding="utf-8"?>
<sst xmlns="http://schemas.openxmlformats.org/spreadsheetml/2006/main" count="119" uniqueCount="43">
  <si>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</si>
  <si>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</si>
  <si>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</si>
  <si>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</si>
  <si>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</si>
  <si>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</si>
  <si>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</si>
  <si>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</si>
  <si>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</si>
  <si>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</si>
  <si>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</si>
  <si>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</si>
  <si>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</si>
  <si>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</si>
  <si>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</si>
  <si>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 xml:space="preserve"> </t>
  </si>
  <si>
    <t>Ex.</t>
  </si>
  <si>
    <t>Prep. Meet 3/2/05</t>
  </si>
  <si>
    <t>TISPAN#6</t>
  </si>
  <si>
    <t>Prog. Rep#2 Identify potential issues in basic IMS specs (Milestone B)</t>
  </si>
  <si>
    <t>TISPAN#8 Lubiana</t>
  </si>
  <si>
    <t>TISPAN#7</t>
  </si>
  <si>
    <t>Prog. Rep#3 Milestone C</t>
  </si>
  <si>
    <t>Inclusion of comments</t>
  </si>
  <si>
    <t>Prog. Rep.#4 Milestone D</t>
  </si>
  <si>
    <t>Final Report (TR ready for publication) Milestone E</t>
  </si>
  <si>
    <t>SC</t>
  </si>
  <si>
    <t>TK</t>
  </si>
  <si>
    <t>EE</t>
  </si>
  <si>
    <t>SR</t>
  </si>
  <si>
    <t>Prog. Rep#2 Milestone B</t>
  </si>
  <si>
    <t>Prog. Rep#1 Milestone A TISPAN#5bis</t>
  </si>
  <si>
    <t>Pavol</t>
  </si>
  <si>
    <t>Pietro</t>
  </si>
  <si>
    <t>Peter</t>
  </si>
  <si>
    <t>Milestones STF280</t>
  </si>
  <si>
    <t>Milestones STF281</t>
  </si>
  <si>
    <t>Prog. Rep#1 Base architecture (Milestone A) TISPAN#5bis</t>
  </si>
  <si>
    <t>Friday off - Update session plan</t>
  </si>
  <si>
    <t>Easter week</t>
  </si>
  <si>
    <t>Total per expert</t>
  </si>
  <si>
    <t>STF 280</t>
  </si>
  <si>
    <t>STF281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</si>
</sst>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0" fillId="0" borderId="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1" fillId="2" borderId="13" xfId="0" applyFont="1" applyFill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2" borderId="13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2" borderId="8" xfId="0" applyFill="1" applyBorder="1" applyAlignment="1">
      <alignment horizontal="centerContinuous" vertical="center" wrapText="1"/>
    </xf>
    <xf numFmtId="0" fontId="0" fillId="0" borderId="17" xfId="0" applyFont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1" fillId="2" borderId="19" xfId="0" applyFont="1" applyFill="1" applyBorder="1" applyAlignment="1">
      <alignment horizontal="centerContinuous" vertical="center" wrapText="1"/>
    </xf>
    <xf numFmtId="0" fontId="0" fillId="2" borderId="13" xfId="0" applyFill="1" applyBorder="1" applyAlignment="1">
      <alignment horizontal="centerContinuous" vertical="center" wrapText="1"/>
    </xf>
    <xf numFmtId="0" fontId="6" fillId="0" borderId="9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0" fontId="6" fillId="3" borderId="9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4" xfId="0" applyFont="1" applyFill="1" applyBorder="1" applyAlignment="1">
      <alignment horizontal="left" vertical="top" wrapText="1"/>
    </xf>
    <xf numFmtId="188" fontId="1" fillId="0" borderId="0" xfId="0" applyNumberFormat="1" applyFont="1" applyAlignment="1">
      <alignment horizontal="left" vertical="top"/>
    </xf>
    <xf numFmtId="188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9" fontId="1" fillId="0" borderId="0" xfId="22" applyFont="1" applyAlignment="1">
      <alignment horizontal="lef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26" xfId="21" applyFont="1" applyFill="1" applyBorder="1" applyAlignment="1">
      <alignment horizontal="center" vertical="center"/>
      <protection/>
    </xf>
    <xf numFmtId="0" fontId="3" fillId="2" borderId="24" xfId="21" applyFont="1" applyFill="1" applyBorder="1" applyAlignment="1">
      <alignment horizontal="center" vertical="center"/>
      <protection/>
    </xf>
    <xf numFmtId="0" fontId="3" fillId="2" borderId="25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workbookViewId="0" topLeftCell="A1">
      <pane ySplit="3" topLeftCell="BM4" activePane="bottomLeft" state="frozen"/>
      <selection pane="topLeft" activeCell="B1" sqref="B1"/>
      <selection pane="bottomLeft" activeCell="F8" sqref="F8:G8"/>
    </sheetView>
  </sheetViews>
  <sheetFormatPr defaultColWidth="9.140625" defaultRowHeight="12.75"/>
  <cols>
    <col min="1" max="2" width="7.57421875" style="21" customWidth="1"/>
    <col min="3" max="3" width="6.421875" style="1" customWidth="1"/>
    <col min="4" max="4" width="3.00390625" style="7" customWidth="1"/>
    <col min="5" max="5" width="3.8515625" style="4" customWidth="1"/>
    <col min="6" max="6" width="3.00390625" style="7" customWidth="1"/>
    <col min="7" max="7" width="3.00390625" style="4" customWidth="1"/>
    <col min="8" max="8" width="3.00390625" style="7" customWidth="1"/>
    <col min="9" max="9" width="4.140625" style="4" customWidth="1"/>
    <col min="10" max="10" width="3.421875" style="7" customWidth="1"/>
    <col min="11" max="11" width="3.421875" style="4" customWidth="1"/>
    <col min="12" max="12" width="3.00390625" style="7" customWidth="1"/>
    <col min="13" max="13" width="3.8515625" style="4" customWidth="1"/>
    <col min="14" max="14" width="3.00390625" style="7" customWidth="1"/>
    <col min="15" max="15" width="4.00390625" style="4" customWidth="1"/>
    <col min="16" max="16" width="3.00390625" style="7" customWidth="1"/>
    <col min="17" max="17" width="3.00390625" style="4" customWidth="1"/>
    <col min="18" max="18" width="3.00390625" style="7" customWidth="1"/>
    <col min="19" max="19" width="3.7109375" style="4" customWidth="1"/>
    <col min="20" max="20" width="3.00390625" style="7" customWidth="1"/>
    <col min="21" max="21" width="4.00390625" style="4" customWidth="1"/>
    <col min="22" max="22" width="32.7109375" style="0" customWidth="1"/>
    <col min="23" max="23" width="29.00390625" style="0" customWidth="1"/>
  </cols>
  <sheetData>
    <row r="1" spans="1:40" s="8" customFormat="1" ht="26.25" customHeight="1" thickBot="1">
      <c r="A1" s="5" t="str">
        <f>"STFs 280 and 281 -  Sessions plan  Year 2005"</f>
        <v>STFs 280 and 281 -  Sessions plan  Year 2005</v>
      </c>
      <c r="B1" s="23"/>
      <c r="D1" s="24"/>
      <c r="F1" s="24"/>
      <c r="H1" s="24"/>
      <c r="J1" s="24"/>
      <c r="L1" s="24"/>
      <c r="N1" s="24"/>
      <c r="P1" s="24"/>
      <c r="R1" s="24"/>
      <c r="T1" s="24"/>
      <c r="V1" s="5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8" customFormat="1" ht="26.25" customHeight="1" thickBot="1">
      <c r="A2" s="5"/>
      <c r="B2" s="23"/>
      <c r="D2" s="64" t="s">
        <v>41</v>
      </c>
      <c r="E2" s="65"/>
      <c r="F2" s="65"/>
      <c r="G2" s="65"/>
      <c r="H2" s="65"/>
      <c r="I2" s="65"/>
      <c r="J2" s="65"/>
      <c r="K2" s="66"/>
      <c r="L2" s="67" t="s">
        <v>42</v>
      </c>
      <c r="M2" s="65"/>
      <c r="N2" s="65"/>
      <c r="O2" s="65"/>
      <c r="P2" s="65"/>
      <c r="Q2" s="65"/>
      <c r="R2" s="65"/>
      <c r="S2" s="65"/>
      <c r="T2" s="65"/>
      <c r="U2" s="66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30.75" customHeight="1" thickBot="1">
      <c r="A3" s="20" t="s">
        <v>0</v>
      </c>
      <c r="B3" s="20" t="s">
        <v>1</v>
      </c>
      <c r="C3" s="6" t="s">
        <v>3</v>
      </c>
      <c r="D3" s="71" t="s">
        <v>26</v>
      </c>
      <c r="E3" s="61"/>
      <c r="F3" s="61" t="s">
        <v>27</v>
      </c>
      <c r="G3" s="61"/>
      <c r="H3" s="61" t="s">
        <v>28</v>
      </c>
      <c r="I3" s="61"/>
      <c r="J3" s="59" t="s">
        <v>32</v>
      </c>
      <c r="K3" s="60"/>
      <c r="L3" s="68" t="s">
        <v>33</v>
      </c>
      <c r="M3" s="69"/>
      <c r="N3" s="62" t="s">
        <v>26</v>
      </c>
      <c r="O3" s="69"/>
      <c r="P3" s="70" t="s">
        <v>34</v>
      </c>
      <c r="Q3" s="69"/>
      <c r="R3" s="62" t="s">
        <v>29</v>
      </c>
      <c r="S3" s="69"/>
      <c r="T3" s="62" t="s">
        <v>28</v>
      </c>
      <c r="U3" s="63"/>
      <c r="V3" s="25" t="s">
        <v>35</v>
      </c>
      <c r="W3" s="25" t="s">
        <v>36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23" ht="12.75">
      <c r="A4" s="21">
        <v>38383</v>
      </c>
      <c r="B4" s="21">
        <v>38387</v>
      </c>
      <c r="C4" s="18">
        <v>5</v>
      </c>
      <c r="D4" s="55"/>
      <c r="E4" s="56"/>
      <c r="F4" s="57"/>
      <c r="G4" s="56"/>
      <c r="H4" s="57"/>
      <c r="I4" s="56"/>
      <c r="J4" s="57"/>
      <c r="K4" s="58"/>
      <c r="L4" s="40"/>
      <c r="M4" s="41"/>
      <c r="N4" s="42"/>
      <c r="O4" s="41"/>
      <c r="P4" s="42"/>
      <c r="Q4" s="41"/>
      <c r="R4" s="42"/>
      <c r="S4" s="41"/>
      <c r="T4" s="42"/>
      <c r="U4" s="45"/>
      <c r="V4" s="26" t="s">
        <v>17</v>
      </c>
      <c r="W4" s="26" t="s">
        <v>17</v>
      </c>
    </row>
    <row r="5" spans="1:23" ht="12.75">
      <c r="A5" s="21">
        <v>38390</v>
      </c>
      <c r="B5" s="21">
        <v>38394</v>
      </c>
      <c r="C5" s="18">
        <v>6</v>
      </c>
      <c r="D5" s="44" t="s">
        <v>9</v>
      </c>
      <c r="E5" s="41">
        <v>2</v>
      </c>
      <c r="F5" s="42"/>
      <c r="G5" s="41"/>
      <c r="H5" s="42"/>
      <c r="I5" s="41"/>
      <c r="J5" s="42"/>
      <c r="K5" s="45"/>
      <c r="L5" s="40" t="s">
        <v>9</v>
      </c>
      <c r="M5" s="41">
        <v>2</v>
      </c>
      <c r="N5" s="42"/>
      <c r="O5" s="41"/>
      <c r="P5" s="42"/>
      <c r="Q5" s="41"/>
      <c r="R5" s="42"/>
      <c r="S5" s="41"/>
      <c r="T5" s="42"/>
      <c r="U5" s="45"/>
      <c r="V5" s="26"/>
      <c r="W5" s="26"/>
    </row>
    <row r="6" spans="1:23" ht="12.75">
      <c r="A6" s="21">
        <v>38397</v>
      </c>
      <c r="B6" s="21">
        <v>38401</v>
      </c>
      <c r="C6" s="18">
        <v>7</v>
      </c>
      <c r="D6" s="44" t="s">
        <v>9</v>
      </c>
      <c r="E6" s="41">
        <v>2</v>
      </c>
      <c r="F6" s="42"/>
      <c r="G6" s="41"/>
      <c r="H6" s="42"/>
      <c r="I6" s="41"/>
      <c r="J6" s="42"/>
      <c r="K6" s="45"/>
      <c r="L6" s="40" t="s">
        <v>9</v>
      </c>
      <c r="M6" s="41">
        <v>2</v>
      </c>
      <c r="N6" s="42"/>
      <c r="O6" s="41"/>
      <c r="P6" s="42"/>
      <c r="Q6" s="41"/>
      <c r="R6" s="42"/>
      <c r="S6" s="43"/>
      <c r="T6" s="42"/>
      <c r="U6" s="45"/>
      <c r="V6" s="26"/>
      <c r="W6" s="26"/>
    </row>
    <row r="7" spans="1:23" ht="12.75">
      <c r="A7" s="21">
        <v>38404</v>
      </c>
      <c r="B7" s="21">
        <v>38408</v>
      </c>
      <c r="C7" s="18">
        <v>8</v>
      </c>
      <c r="D7" s="44" t="s">
        <v>5</v>
      </c>
      <c r="E7" s="41">
        <v>2.5</v>
      </c>
      <c r="F7" s="42"/>
      <c r="G7" s="41"/>
      <c r="H7" s="42" t="s">
        <v>5</v>
      </c>
      <c r="I7" s="41">
        <v>3</v>
      </c>
      <c r="J7" s="42" t="s">
        <v>5</v>
      </c>
      <c r="K7" s="45">
        <v>5</v>
      </c>
      <c r="L7" s="40" t="s">
        <v>5</v>
      </c>
      <c r="M7" s="41">
        <v>5</v>
      </c>
      <c r="N7" s="42" t="s">
        <v>5</v>
      </c>
      <c r="O7" s="41">
        <v>2</v>
      </c>
      <c r="P7" s="42"/>
      <c r="Q7" s="41"/>
      <c r="R7" s="42"/>
      <c r="S7" s="43"/>
      <c r="T7" s="42" t="s">
        <v>5</v>
      </c>
      <c r="U7" s="45">
        <v>2</v>
      </c>
      <c r="V7" s="26"/>
      <c r="W7" s="26"/>
    </row>
    <row r="8" spans="1:23" ht="25.5">
      <c r="A8" s="21">
        <v>38411</v>
      </c>
      <c r="B8" s="21">
        <v>38415</v>
      </c>
      <c r="C8" s="18">
        <v>9</v>
      </c>
      <c r="D8" s="44" t="s">
        <v>5</v>
      </c>
      <c r="E8" s="41">
        <v>2</v>
      </c>
      <c r="F8" s="42" t="s">
        <v>5</v>
      </c>
      <c r="G8" s="41">
        <v>5</v>
      </c>
      <c r="H8" s="42" t="s">
        <v>5</v>
      </c>
      <c r="I8" s="41">
        <v>3</v>
      </c>
      <c r="J8" s="42" t="s">
        <v>5</v>
      </c>
      <c r="K8" s="45">
        <v>5</v>
      </c>
      <c r="L8" s="40" t="s">
        <v>5</v>
      </c>
      <c r="M8" s="41">
        <v>5</v>
      </c>
      <c r="N8" s="42" t="s">
        <v>5</v>
      </c>
      <c r="O8" s="41">
        <v>2.5</v>
      </c>
      <c r="P8" s="42"/>
      <c r="Q8" s="41"/>
      <c r="R8" s="42" t="s">
        <v>5</v>
      </c>
      <c r="S8" s="41">
        <v>5</v>
      </c>
      <c r="T8" s="42" t="s">
        <v>5</v>
      </c>
      <c r="U8" s="45">
        <v>2</v>
      </c>
      <c r="V8" s="26" t="s">
        <v>37</v>
      </c>
      <c r="W8" s="26" t="s">
        <v>31</v>
      </c>
    </row>
    <row r="9" spans="1:23" ht="12.75">
      <c r="A9" s="21">
        <v>38418</v>
      </c>
      <c r="B9" s="21">
        <v>38422</v>
      </c>
      <c r="C9" s="18">
        <v>10</v>
      </c>
      <c r="D9" s="44"/>
      <c r="E9" s="41"/>
      <c r="F9" s="42"/>
      <c r="G9" s="41"/>
      <c r="H9" s="42"/>
      <c r="I9" s="41"/>
      <c r="J9" s="42"/>
      <c r="K9" s="45"/>
      <c r="L9" s="40"/>
      <c r="M9" s="41"/>
      <c r="N9" s="42"/>
      <c r="O9" s="41"/>
      <c r="P9" s="42"/>
      <c r="Q9" s="41"/>
      <c r="R9" s="42"/>
      <c r="S9" s="41"/>
      <c r="T9" s="42"/>
      <c r="U9" s="45"/>
      <c r="V9" s="26"/>
      <c r="W9" s="26"/>
    </row>
    <row r="10" spans="1:23" ht="12.75">
      <c r="A10" s="21">
        <v>38425</v>
      </c>
      <c r="B10" s="21">
        <v>38429</v>
      </c>
      <c r="C10" s="18">
        <v>11</v>
      </c>
      <c r="D10" s="49"/>
      <c r="E10" s="47"/>
      <c r="F10" s="42"/>
      <c r="G10" s="41"/>
      <c r="H10" s="42"/>
      <c r="I10" s="41"/>
      <c r="J10" s="42"/>
      <c r="K10" s="45"/>
      <c r="L10" s="40"/>
      <c r="M10" s="41"/>
      <c r="N10" s="48"/>
      <c r="O10" s="47"/>
      <c r="P10" s="42"/>
      <c r="Q10" s="41"/>
      <c r="R10" s="42"/>
      <c r="S10" s="41"/>
      <c r="T10" s="42"/>
      <c r="U10" s="45"/>
      <c r="V10" s="26"/>
      <c r="W10" s="26"/>
    </row>
    <row r="11" spans="1:23" ht="25.5">
      <c r="A11" s="21">
        <v>38432</v>
      </c>
      <c r="B11" s="21">
        <v>38436</v>
      </c>
      <c r="C11" s="18">
        <v>12</v>
      </c>
      <c r="D11" s="44" t="s">
        <v>5</v>
      </c>
      <c r="E11" s="41">
        <v>3</v>
      </c>
      <c r="F11" s="42" t="s">
        <v>5</v>
      </c>
      <c r="G11" s="41">
        <v>4</v>
      </c>
      <c r="H11" s="42" t="s">
        <v>5</v>
      </c>
      <c r="I11" s="41">
        <v>2</v>
      </c>
      <c r="J11" s="42" t="s">
        <v>9</v>
      </c>
      <c r="K11" s="45">
        <v>4</v>
      </c>
      <c r="L11" s="40" t="s">
        <v>5</v>
      </c>
      <c r="M11" s="41">
        <v>4</v>
      </c>
      <c r="N11" s="42" t="s">
        <v>5</v>
      </c>
      <c r="O11" s="41">
        <v>1</v>
      </c>
      <c r="P11" s="42" t="s">
        <v>5</v>
      </c>
      <c r="Q11" s="41">
        <v>4</v>
      </c>
      <c r="R11" s="42" t="s">
        <v>9</v>
      </c>
      <c r="S11" s="41">
        <v>2</v>
      </c>
      <c r="T11" s="42" t="s">
        <v>5</v>
      </c>
      <c r="U11" s="45">
        <v>2</v>
      </c>
      <c r="V11" s="26" t="s">
        <v>38</v>
      </c>
      <c r="W11" s="26" t="s">
        <v>38</v>
      </c>
    </row>
    <row r="12" spans="1:23" ht="12.75">
      <c r="A12" s="21">
        <v>38439</v>
      </c>
      <c r="B12" s="21">
        <v>38443</v>
      </c>
      <c r="C12" s="18">
        <v>13</v>
      </c>
      <c r="D12" s="49"/>
      <c r="E12" s="47"/>
      <c r="F12" s="48"/>
      <c r="G12" s="47"/>
      <c r="H12" s="48"/>
      <c r="I12" s="47"/>
      <c r="J12" s="48"/>
      <c r="K12" s="50"/>
      <c r="L12" s="46"/>
      <c r="M12" s="47"/>
      <c r="N12" s="48"/>
      <c r="O12" s="47"/>
      <c r="P12" s="48"/>
      <c r="Q12" s="47"/>
      <c r="R12" s="48"/>
      <c r="S12" s="47"/>
      <c r="T12" s="48"/>
      <c r="U12" s="50"/>
      <c r="V12" s="26" t="s">
        <v>39</v>
      </c>
      <c r="W12" s="26"/>
    </row>
    <row r="13" spans="1:23" ht="12.75">
      <c r="A13" s="21">
        <v>38446</v>
      </c>
      <c r="B13" s="21">
        <v>38450</v>
      </c>
      <c r="C13" s="18">
        <v>14</v>
      </c>
      <c r="D13" s="44"/>
      <c r="E13" s="41"/>
      <c r="F13" s="42"/>
      <c r="G13" s="41"/>
      <c r="H13" s="42"/>
      <c r="I13" s="41"/>
      <c r="J13" s="42"/>
      <c r="K13" s="45"/>
      <c r="L13" s="40"/>
      <c r="M13" s="41"/>
      <c r="N13" s="42"/>
      <c r="O13" s="41"/>
      <c r="P13" s="42"/>
      <c r="Q13" s="41"/>
      <c r="R13" s="42"/>
      <c r="S13" s="41"/>
      <c r="T13" s="42"/>
      <c r="U13" s="45"/>
      <c r="V13" s="26"/>
      <c r="W13" s="26"/>
    </row>
    <row r="14" spans="1:23" ht="12.75">
      <c r="A14" s="21">
        <v>38453</v>
      </c>
      <c r="B14" s="21">
        <v>38457</v>
      </c>
      <c r="C14" s="18">
        <v>15</v>
      </c>
      <c r="D14" s="44"/>
      <c r="E14" s="41"/>
      <c r="F14" s="42"/>
      <c r="G14" s="41"/>
      <c r="H14" s="42"/>
      <c r="I14" s="41"/>
      <c r="J14" s="42"/>
      <c r="K14" s="45"/>
      <c r="L14" s="40"/>
      <c r="M14" s="41"/>
      <c r="N14" s="42"/>
      <c r="O14" s="41"/>
      <c r="P14" s="42"/>
      <c r="Q14" s="41"/>
      <c r="R14" s="42"/>
      <c r="S14" s="41"/>
      <c r="T14" s="42"/>
      <c r="U14" s="45"/>
      <c r="V14" s="26"/>
      <c r="W14" s="26"/>
    </row>
    <row r="15" spans="1:23" ht="12.75">
      <c r="A15" s="21">
        <v>38460</v>
      </c>
      <c r="B15" s="21">
        <v>38464</v>
      </c>
      <c r="C15" s="18">
        <v>16</v>
      </c>
      <c r="D15" s="44"/>
      <c r="E15" s="41"/>
      <c r="F15" s="42"/>
      <c r="G15" s="41"/>
      <c r="H15" s="42"/>
      <c r="I15" s="41"/>
      <c r="J15" s="42"/>
      <c r="K15" s="45"/>
      <c r="L15" s="40"/>
      <c r="M15" s="41"/>
      <c r="N15" s="42"/>
      <c r="O15" s="41"/>
      <c r="P15" s="42"/>
      <c r="Q15" s="41"/>
      <c r="R15" s="42"/>
      <c r="S15" s="41"/>
      <c r="T15" s="42"/>
      <c r="U15" s="45"/>
      <c r="V15" s="26"/>
      <c r="W15" s="26"/>
    </row>
    <row r="16" spans="1:23" ht="38.25">
      <c r="A16" s="21">
        <v>38467</v>
      </c>
      <c r="B16" s="21">
        <v>38471</v>
      </c>
      <c r="C16" s="18">
        <v>17</v>
      </c>
      <c r="D16" s="44" t="s">
        <v>5</v>
      </c>
      <c r="E16" s="41">
        <v>2.5</v>
      </c>
      <c r="F16" s="42" t="s">
        <v>5</v>
      </c>
      <c r="G16" s="41">
        <v>5</v>
      </c>
      <c r="H16" s="42" t="s">
        <v>5</v>
      </c>
      <c r="I16" s="41">
        <v>3</v>
      </c>
      <c r="J16" s="42" t="s">
        <v>5</v>
      </c>
      <c r="K16" s="45">
        <v>5</v>
      </c>
      <c r="L16" s="40" t="s">
        <v>5</v>
      </c>
      <c r="M16" s="41">
        <v>5</v>
      </c>
      <c r="N16" s="42" t="s">
        <v>5</v>
      </c>
      <c r="O16" s="41">
        <v>2.5</v>
      </c>
      <c r="P16" s="42" t="s">
        <v>5</v>
      </c>
      <c r="Q16" s="41">
        <v>5</v>
      </c>
      <c r="R16" s="42" t="s">
        <v>5</v>
      </c>
      <c r="S16" s="41">
        <v>3</v>
      </c>
      <c r="T16" s="42" t="s">
        <v>5</v>
      </c>
      <c r="U16" s="45">
        <v>2</v>
      </c>
      <c r="V16" s="26" t="s">
        <v>19</v>
      </c>
      <c r="W16" s="26" t="s">
        <v>30</v>
      </c>
    </row>
    <row r="17" spans="1:23" ht="12.75">
      <c r="A17" s="21">
        <v>38474</v>
      </c>
      <c r="B17" s="21">
        <v>38478</v>
      </c>
      <c r="C17" s="18">
        <v>18</v>
      </c>
      <c r="D17" s="44"/>
      <c r="E17" s="41"/>
      <c r="F17" s="42"/>
      <c r="G17" s="41"/>
      <c r="H17" s="42"/>
      <c r="I17" s="41"/>
      <c r="J17" s="42"/>
      <c r="K17" s="45"/>
      <c r="L17" s="40"/>
      <c r="M17" s="41"/>
      <c r="N17" s="42"/>
      <c r="O17" s="41"/>
      <c r="P17" s="42"/>
      <c r="Q17" s="41"/>
      <c r="R17" s="42"/>
      <c r="S17" s="41"/>
      <c r="T17" s="42"/>
      <c r="U17" s="45"/>
      <c r="V17" s="26"/>
      <c r="W17" s="26"/>
    </row>
    <row r="18" spans="1:23" ht="12.75">
      <c r="A18" s="21">
        <v>38481</v>
      </c>
      <c r="B18" s="21">
        <v>38485</v>
      </c>
      <c r="C18" s="18">
        <v>19</v>
      </c>
      <c r="D18" s="44" t="s">
        <v>5</v>
      </c>
      <c r="E18" s="41">
        <v>1.5</v>
      </c>
      <c r="F18" s="42"/>
      <c r="G18" s="41"/>
      <c r="H18" s="42"/>
      <c r="I18" s="41"/>
      <c r="J18" s="42"/>
      <c r="K18" s="45"/>
      <c r="L18" s="40" t="s">
        <v>5</v>
      </c>
      <c r="M18" s="41">
        <v>2</v>
      </c>
      <c r="N18" s="42" t="s">
        <v>5</v>
      </c>
      <c r="O18" s="41">
        <v>1.5</v>
      </c>
      <c r="P18" s="42"/>
      <c r="Q18" s="41"/>
      <c r="R18" s="42"/>
      <c r="S18" s="41"/>
      <c r="T18" s="42"/>
      <c r="U18" s="45"/>
      <c r="V18" s="26" t="s">
        <v>18</v>
      </c>
      <c r="W18" s="26" t="s">
        <v>18</v>
      </c>
    </row>
    <row r="19" spans="1:23" ht="12.75">
      <c r="A19" s="21">
        <v>38488</v>
      </c>
      <c r="B19" s="21">
        <v>38492</v>
      </c>
      <c r="C19" s="18">
        <v>20</v>
      </c>
      <c r="D19" s="44"/>
      <c r="E19" s="41"/>
      <c r="F19" s="42"/>
      <c r="G19" s="41"/>
      <c r="H19" s="42"/>
      <c r="I19" s="41"/>
      <c r="J19" s="42"/>
      <c r="K19" s="45"/>
      <c r="L19" s="40"/>
      <c r="M19" s="41"/>
      <c r="N19" s="42"/>
      <c r="O19" s="41"/>
      <c r="P19" s="42"/>
      <c r="Q19" s="41"/>
      <c r="R19" s="42"/>
      <c r="S19" s="41"/>
      <c r="T19" s="42"/>
      <c r="U19" s="45"/>
      <c r="V19" s="26"/>
      <c r="W19" s="26"/>
    </row>
    <row r="20" spans="1:23" ht="12.75">
      <c r="A20" s="21">
        <v>38495</v>
      </c>
      <c r="B20" s="21">
        <v>38499</v>
      </c>
      <c r="C20" s="18">
        <v>21</v>
      </c>
      <c r="D20" s="44"/>
      <c r="E20" s="41"/>
      <c r="F20" s="42"/>
      <c r="G20" s="41"/>
      <c r="H20" s="42"/>
      <c r="I20" s="41"/>
      <c r="J20" s="42"/>
      <c r="K20" s="45"/>
      <c r="L20" s="40"/>
      <c r="M20" s="41"/>
      <c r="N20" s="42"/>
      <c r="O20" s="41"/>
      <c r="P20" s="42"/>
      <c r="Q20" s="41"/>
      <c r="R20" s="42"/>
      <c r="S20" s="41"/>
      <c r="T20" s="42"/>
      <c r="U20" s="45"/>
      <c r="V20" s="26"/>
      <c r="W20" s="26"/>
    </row>
    <row r="21" spans="1:23" ht="12.75">
      <c r="A21" s="21">
        <v>38502</v>
      </c>
      <c r="B21" s="21">
        <v>38506</v>
      </c>
      <c r="C21" s="18">
        <v>22</v>
      </c>
      <c r="D21" s="44"/>
      <c r="E21" s="41"/>
      <c r="F21" s="42"/>
      <c r="G21" s="41"/>
      <c r="H21" s="42"/>
      <c r="I21" s="41"/>
      <c r="J21" s="42"/>
      <c r="K21" s="45"/>
      <c r="L21" s="40"/>
      <c r="M21" s="41"/>
      <c r="N21" s="42"/>
      <c r="O21" s="41"/>
      <c r="P21" s="42"/>
      <c r="Q21" s="41"/>
      <c r="R21" s="42"/>
      <c r="S21" s="41"/>
      <c r="T21" s="42"/>
      <c r="U21" s="45"/>
      <c r="V21" s="26"/>
      <c r="W21" s="26"/>
    </row>
    <row r="22" spans="1:23" ht="12.75">
      <c r="A22" s="21">
        <v>38509</v>
      </c>
      <c r="B22" s="21">
        <v>38513</v>
      </c>
      <c r="C22" s="18">
        <v>23</v>
      </c>
      <c r="D22" s="34"/>
      <c r="E22" s="9"/>
      <c r="F22" s="11"/>
      <c r="G22" s="9"/>
      <c r="H22" s="11"/>
      <c r="I22" s="9"/>
      <c r="J22" s="11"/>
      <c r="K22" s="35"/>
      <c r="L22" s="16"/>
      <c r="M22" s="9"/>
      <c r="N22" s="11"/>
      <c r="O22" s="9"/>
      <c r="P22" s="11"/>
      <c r="Q22" s="9"/>
      <c r="R22" s="11"/>
      <c r="S22" s="9"/>
      <c r="T22" s="11"/>
      <c r="U22" s="35"/>
      <c r="V22" s="26"/>
      <c r="W22" s="26"/>
    </row>
    <row r="23" spans="1:23" ht="12.75">
      <c r="A23" s="21">
        <v>38516</v>
      </c>
      <c r="B23" s="21">
        <v>38520</v>
      </c>
      <c r="C23" s="18">
        <v>24</v>
      </c>
      <c r="D23" s="34"/>
      <c r="E23" s="9"/>
      <c r="F23" s="11"/>
      <c r="G23" s="9"/>
      <c r="H23" s="11"/>
      <c r="I23" s="9"/>
      <c r="J23" s="11"/>
      <c r="K23" s="35"/>
      <c r="L23" s="16"/>
      <c r="M23" s="9"/>
      <c r="N23" s="11"/>
      <c r="O23" s="9"/>
      <c r="P23" s="11"/>
      <c r="Q23" s="9"/>
      <c r="R23" s="11"/>
      <c r="S23" s="9"/>
      <c r="T23" s="11"/>
      <c r="U23" s="35"/>
      <c r="V23" s="26"/>
      <c r="W23" s="26"/>
    </row>
    <row r="24" spans="1:23" ht="12.75">
      <c r="A24" s="21">
        <v>38523</v>
      </c>
      <c r="B24" s="21">
        <v>38527</v>
      </c>
      <c r="C24" s="18">
        <v>25</v>
      </c>
      <c r="D24" s="34"/>
      <c r="E24" s="9"/>
      <c r="F24" s="11"/>
      <c r="G24" s="9"/>
      <c r="H24" s="11"/>
      <c r="I24" s="9"/>
      <c r="J24" s="11"/>
      <c r="K24" s="35"/>
      <c r="L24" s="16"/>
      <c r="M24" s="9"/>
      <c r="N24" s="11"/>
      <c r="O24" s="9"/>
      <c r="P24" s="11"/>
      <c r="Q24" s="9"/>
      <c r="R24" s="11"/>
      <c r="S24" s="9"/>
      <c r="T24" s="11"/>
      <c r="U24" s="35"/>
      <c r="V24" s="26"/>
      <c r="W24" s="26"/>
    </row>
    <row r="25" spans="1:23" ht="12.75">
      <c r="A25" s="21">
        <v>38530</v>
      </c>
      <c r="B25" s="21">
        <v>38534</v>
      </c>
      <c r="C25" s="18">
        <v>26</v>
      </c>
      <c r="D25" s="34" t="s">
        <v>5</v>
      </c>
      <c r="E25" s="9">
        <v>2.5</v>
      </c>
      <c r="F25" s="11" t="s">
        <v>5</v>
      </c>
      <c r="G25" s="9">
        <v>5</v>
      </c>
      <c r="H25" s="11" t="s">
        <v>5</v>
      </c>
      <c r="I25" s="9">
        <v>3</v>
      </c>
      <c r="J25" s="11" t="s">
        <v>9</v>
      </c>
      <c r="K25" s="35">
        <v>5</v>
      </c>
      <c r="L25" s="16" t="s">
        <v>5</v>
      </c>
      <c r="M25" s="9">
        <v>5</v>
      </c>
      <c r="N25" s="11" t="s">
        <v>5</v>
      </c>
      <c r="O25" s="9">
        <v>2.5</v>
      </c>
      <c r="P25" s="11" t="s">
        <v>5</v>
      </c>
      <c r="Q25" s="9">
        <v>5</v>
      </c>
      <c r="R25" s="11" t="s">
        <v>5</v>
      </c>
      <c r="S25" s="9">
        <v>5</v>
      </c>
      <c r="T25" s="11" t="s">
        <v>5</v>
      </c>
      <c r="U25" s="35">
        <v>2</v>
      </c>
      <c r="V25" s="26" t="s">
        <v>22</v>
      </c>
      <c r="W25" s="26" t="s">
        <v>22</v>
      </c>
    </row>
    <row r="26" spans="1:23" ht="12.75">
      <c r="A26" s="21">
        <v>38537</v>
      </c>
      <c r="B26" s="21">
        <v>38541</v>
      </c>
      <c r="C26" s="18">
        <v>27</v>
      </c>
      <c r="D26" s="34"/>
      <c r="E26" s="9"/>
      <c r="F26" s="11"/>
      <c r="G26" s="9"/>
      <c r="H26" s="11"/>
      <c r="I26" s="9"/>
      <c r="J26" s="11"/>
      <c r="K26" s="35"/>
      <c r="L26" s="16"/>
      <c r="M26" s="9"/>
      <c r="N26" s="11"/>
      <c r="O26" s="9"/>
      <c r="P26" s="11"/>
      <c r="Q26" s="9"/>
      <c r="R26" s="11"/>
      <c r="S26" s="9"/>
      <c r="T26" s="11"/>
      <c r="U26" s="35"/>
      <c r="V26" s="26"/>
      <c r="W26" s="26"/>
    </row>
    <row r="27" spans="1:23" ht="12.75">
      <c r="A27" s="21">
        <v>38544</v>
      </c>
      <c r="B27" s="21">
        <v>38548</v>
      </c>
      <c r="C27" s="18">
        <v>28</v>
      </c>
      <c r="D27" s="44" t="s">
        <v>5</v>
      </c>
      <c r="E27" s="41">
        <v>1.5</v>
      </c>
      <c r="F27" s="42"/>
      <c r="G27" s="41"/>
      <c r="H27" s="42"/>
      <c r="I27" s="41"/>
      <c r="J27" s="42"/>
      <c r="K27" s="45"/>
      <c r="L27" s="40" t="s">
        <v>5</v>
      </c>
      <c r="M27" s="41">
        <v>2</v>
      </c>
      <c r="N27" s="42" t="s">
        <v>5</v>
      </c>
      <c r="O27" s="41">
        <v>1.5</v>
      </c>
      <c r="P27" s="11"/>
      <c r="Q27" s="9"/>
      <c r="R27" s="11"/>
      <c r="S27" s="9"/>
      <c r="T27" s="11"/>
      <c r="U27" s="35"/>
      <c r="V27" s="26" t="s">
        <v>21</v>
      </c>
      <c r="W27" s="26" t="s">
        <v>21</v>
      </c>
    </row>
    <row r="28" spans="1:23" ht="12.75">
      <c r="A28" s="21">
        <v>38551</v>
      </c>
      <c r="B28" s="21">
        <v>38555</v>
      </c>
      <c r="C28" s="18">
        <v>29</v>
      </c>
      <c r="D28" s="34"/>
      <c r="E28" s="9"/>
      <c r="F28" s="11"/>
      <c r="G28" s="9"/>
      <c r="H28" s="11"/>
      <c r="I28" s="9"/>
      <c r="J28" s="11"/>
      <c r="K28" s="35"/>
      <c r="L28" s="16"/>
      <c r="M28" s="9"/>
      <c r="N28" s="11"/>
      <c r="O28" s="9"/>
      <c r="P28" s="11"/>
      <c r="Q28" s="9"/>
      <c r="R28" s="11"/>
      <c r="S28" s="9"/>
      <c r="T28" s="11"/>
      <c r="U28" s="35"/>
      <c r="V28" s="26"/>
      <c r="W28" s="26"/>
    </row>
    <row r="29" spans="1:23" ht="12.75">
      <c r="A29" s="21">
        <v>38558</v>
      </c>
      <c r="B29" s="21">
        <v>38562</v>
      </c>
      <c r="C29" s="18">
        <v>30</v>
      </c>
      <c r="D29" s="34"/>
      <c r="E29" s="9"/>
      <c r="F29" s="11"/>
      <c r="G29" s="9"/>
      <c r="H29" s="11"/>
      <c r="I29" s="9"/>
      <c r="J29" s="11"/>
      <c r="K29" s="35"/>
      <c r="L29" s="16"/>
      <c r="M29" s="9"/>
      <c r="N29" s="11"/>
      <c r="O29" s="9"/>
      <c r="P29" s="11"/>
      <c r="Q29" s="9"/>
      <c r="R29" s="11"/>
      <c r="S29" s="9"/>
      <c r="T29" s="11"/>
      <c r="U29" s="35"/>
      <c r="V29" s="26"/>
      <c r="W29" s="26"/>
    </row>
    <row r="30" spans="1:23" ht="12.75">
      <c r="A30" s="21">
        <v>38565</v>
      </c>
      <c r="B30" s="21">
        <v>38569</v>
      </c>
      <c r="C30" s="18">
        <v>31</v>
      </c>
      <c r="D30" s="34"/>
      <c r="E30" s="9"/>
      <c r="F30" s="11"/>
      <c r="G30" s="9"/>
      <c r="H30" s="11"/>
      <c r="I30" s="9"/>
      <c r="J30" s="11"/>
      <c r="K30" s="35"/>
      <c r="L30" s="16"/>
      <c r="M30" s="9"/>
      <c r="N30" s="11"/>
      <c r="O30" s="9"/>
      <c r="P30" s="11"/>
      <c r="Q30" s="9"/>
      <c r="R30" s="11"/>
      <c r="S30" s="9"/>
      <c r="T30" s="11"/>
      <c r="U30" s="35"/>
      <c r="V30" s="26"/>
      <c r="W30" s="26"/>
    </row>
    <row r="31" spans="1:23" ht="12.75">
      <c r="A31" s="21">
        <v>38572</v>
      </c>
      <c r="B31" s="21">
        <v>38576</v>
      </c>
      <c r="C31" s="18">
        <v>32</v>
      </c>
      <c r="D31" s="34"/>
      <c r="E31" s="9"/>
      <c r="F31" s="11"/>
      <c r="G31" s="9"/>
      <c r="H31" s="11"/>
      <c r="I31" s="9"/>
      <c r="J31" s="11"/>
      <c r="K31" s="35"/>
      <c r="L31" s="16"/>
      <c r="M31" s="9"/>
      <c r="N31" s="11"/>
      <c r="O31" s="9"/>
      <c r="P31" s="11"/>
      <c r="Q31" s="9"/>
      <c r="R31" s="11"/>
      <c r="S31" s="9"/>
      <c r="T31" s="11"/>
      <c r="U31" s="35"/>
      <c r="V31" s="26"/>
      <c r="W31" s="26"/>
    </row>
    <row r="32" spans="1:23" ht="12.75">
      <c r="A32" s="21">
        <v>38579</v>
      </c>
      <c r="B32" s="21">
        <v>38583</v>
      </c>
      <c r="C32" s="18">
        <v>33</v>
      </c>
      <c r="D32" s="34"/>
      <c r="E32" s="9"/>
      <c r="F32" s="11"/>
      <c r="G32" s="9"/>
      <c r="H32" s="11"/>
      <c r="I32" s="9"/>
      <c r="J32" s="11"/>
      <c r="K32" s="35"/>
      <c r="L32" s="16"/>
      <c r="M32" s="9"/>
      <c r="N32" s="11"/>
      <c r="O32" s="9"/>
      <c r="P32" s="11"/>
      <c r="Q32" s="9"/>
      <c r="R32" s="11"/>
      <c r="S32" s="9"/>
      <c r="T32" s="11"/>
      <c r="U32" s="35"/>
      <c r="V32" s="26"/>
      <c r="W32" s="26"/>
    </row>
    <row r="33" spans="1:23" ht="12.75">
      <c r="A33" s="21">
        <v>38586</v>
      </c>
      <c r="B33" s="21">
        <v>38590</v>
      </c>
      <c r="C33" s="18">
        <v>34</v>
      </c>
      <c r="D33" s="34"/>
      <c r="E33" s="9"/>
      <c r="F33" s="11"/>
      <c r="G33" s="9"/>
      <c r="H33" s="11"/>
      <c r="I33" s="9"/>
      <c r="J33" s="11"/>
      <c r="K33" s="35"/>
      <c r="L33" s="16"/>
      <c r="M33" s="9"/>
      <c r="N33" s="11"/>
      <c r="O33" s="9"/>
      <c r="P33" s="11"/>
      <c r="Q33" s="9"/>
      <c r="R33" s="11"/>
      <c r="S33" s="9"/>
      <c r="T33" s="11"/>
      <c r="U33" s="35"/>
      <c r="V33" s="26"/>
      <c r="W33" s="26"/>
    </row>
    <row r="34" spans="1:23" ht="12.75">
      <c r="A34" s="21">
        <v>38593</v>
      </c>
      <c r="B34" s="21">
        <v>38597</v>
      </c>
      <c r="C34" s="18">
        <v>35</v>
      </c>
      <c r="D34" s="34" t="s">
        <v>5</v>
      </c>
      <c r="E34" s="9">
        <v>5</v>
      </c>
      <c r="F34" s="11" t="s">
        <v>5</v>
      </c>
      <c r="G34" s="9">
        <v>5</v>
      </c>
      <c r="H34" s="11" t="s">
        <v>5</v>
      </c>
      <c r="I34" s="9">
        <v>5</v>
      </c>
      <c r="J34" s="11" t="s">
        <v>5</v>
      </c>
      <c r="K34" s="35">
        <v>5</v>
      </c>
      <c r="L34" s="16" t="s">
        <v>5</v>
      </c>
      <c r="M34" s="9">
        <v>5</v>
      </c>
      <c r="N34" s="11"/>
      <c r="O34" s="9"/>
      <c r="P34" s="11" t="s">
        <v>5</v>
      </c>
      <c r="Q34" s="9">
        <v>5</v>
      </c>
      <c r="R34" s="11" t="s">
        <v>5</v>
      </c>
      <c r="S34" s="9">
        <v>5</v>
      </c>
      <c r="T34" s="11"/>
      <c r="U34" s="35"/>
      <c r="V34" s="26" t="s">
        <v>24</v>
      </c>
      <c r="W34" s="26" t="s">
        <v>24</v>
      </c>
    </row>
    <row r="35" spans="1:23" ht="12.75">
      <c r="A35" s="21">
        <v>38600</v>
      </c>
      <c r="B35" s="21">
        <v>38604</v>
      </c>
      <c r="C35" s="18">
        <v>36</v>
      </c>
      <c r="D35" s="34"/>
      <c r="E35" s="9"/>
      <c r="F35" s="11"/>
      <c r="G35" s="9"/>
      <c r="H35" s="11"/>
      <c r="I35" s="9"/>
      <c r="J35" s="11"/>
      <c r="K35" s="35"/>
      <c r="L35" s="16"/>
      <c r="M35" s="9"/>
      <c r="N35" s="11"/>
      <c r="O35" s="9"/>
      <c r="P35" s="11"/>
      <c r="Q35" s="9"/>
      <c r="R35" s="11"/>
      <c r="S35" s="9"/>
      <c r="T35" s="11"/>
      <c r="U35" s="35"/>
      <c r="V35" s="26"/>
      <c r="W35" s="26"/>
    </row>
    <row r="36" spans="1:23" ht="12.75">
      <c r="A36" s="21">
        <v>38607</v>
      </c>
      <c r="B36" s="21">
        <v>38611</v>
      </c>
      <c r="C36" s="18">
        <v>37</v>
      </c>
      <c r="D36" s="34" t="s">
        <v>12</v>
      </c>
      <c r="E36" s="9">
        <v>1</v>
      </c>
      <c r="F36" s="11"/>
      <c r="G36" s="9"/>
      <c r="H36" s="11"/>
      <c r="I36" s="9"/>
      <c r="J36" s="11"/>
      <c r="K36" s="35"/>
      <c r="L36" s="16" t="s">
        <v>12</v>
      </c>
      <c r="M36" s="9">
        <v>1</v>
      </c>
      <c r="N36" s="11"/>
      <c r="O36" s="9"/>
      <c r="P36" s="11"/>
      <c r="Q36" s="9"/>
      <c r="R36" s="11"/>
      <c r="S36" s="9"/>
      <c r="T36" s="11"/>
      <c r="U36" s="35"/>
      <c r="V36" s="26" t="s">
        <v>20</v>
      </c>
      <c r="W36" s="26" t="s">
        <v>20</v>
      </c>
    </row>
    <row r="37" spans="1:23" ht="12.75">
      <c r="A37" s="21">
        <v>38614</v>
      </c>
      <c r="B37" s="21">
        <v>38618</v>
      </c>
      <c r="C37" s="18">
        <v>38</v>
      </c>
      <c r="D37" s="34"/>
      <c r="E37" s="9"/>
      <c r="F37" s="11"/>
      <c r="G37" s="9"/>
      <c r="H37" s="11"/>
      <c r="I37" s="9"/>
      <c r="J37" s="11"/>
      <c r="K37" s="35"/>
      <c r="L37" s="16"/>
      <c r="M37" s="9"/>
      <c r="N37" s="11"/>
      <c r="O37" s="9"/>
      <c r="P37" s="11"/>
      <c r="Q37" s="9"/>
      <c r="R37" s="11"/>
      <c r="S37" s="9"/>
      <c r="T37" s="11"/>
      <c r="U37" s="35"/>
      <c r="V37" s="26" t="s">
        <v>23</v>
      </c>
      <c r="W37" s="26" t="s">
        <v>23</v>
      </c>
    </row>
    <row r="38" spans="1:23" ht="25.5">
      <c r="A38" s="21">
        <v>38621</v>
      </c>
      <c r="B38" s="21">
        <v>38625</v>
      </c>
      <c r="C38" s="18">
        <v>39</v>
      </c>
      <c r="D38" s="34"/>
      <c r="E38" s="9"/>
      <c r="F38" s="11"/>
      <c r="G38" s="9"/>
      <c r="H38" s="11"/>
      <c r="I38" s="9"/>
      <c r="J38" s="11"/>
      <c r="K38" s="35"/>
      <c r="L38" s="16"/>
      <c r="M38" s="9"/>
      <c r="N38" s="11"/>
      <c r="O38" s="9"/>
      <c r="P38" s="11"/>
      <c r="Q38" s="9"/>
      <c r="R38" s="11"/>
      <c r="S38" s="9"/>
      <c r="T38" s="11"/>
      <c r="U38" s="35"/>
      <c r="V38" s="26" t="s">
        <v>25</v>
      </c>
      <c r="W38" s="26" t="s">
        <v>25</v>
      </c>
    </row>
    <row r="39" spans="1:21" ht="12.75">
      <c r="A39" s="21">
        <v>38628</v>
      </c>
      <c r="B39" s="21">
        <v>38632</v>
      </c>
      <c r="C39" s="18">
        <v>40</v>
      </c>
      <c r="D39" s="34"/>
      <c r="E39" s="9"/>
      <c r="F39" s="11"/>
      <c r="G39" s="9"/>
      <c r="H39" s="11"/>
      <c r="I39" s="9"/>
      <c r="J39" s="11"/>
      <c r="K39" s="35"/>
      <c r="L39" s="16"/>
      <c r="M39" s="9"/>
      <c r="N39" s="11"/>
      <c r="O39" s="9"/>
      <c r="P39" s="11"/>
      <c r="Q39" s="9"/>
      <c r="R39" s="11"/>
      <c r="S39" s="9"/>
      <c r="T39" s="11"/>
      <c r="U39" s="35"/>
    </row>
    <row r="40" spans="1:23" ht="12.75">
      <c r="A40" s="21">
        <v>38635</v>
      </c>
      <c r="B40" s="21">
        <v>38639</v>
      </c>
      <c r="C40" s="18">
        <v>41</v>
      </c>
      <c r="D40" s="34"/>
      <c r="E40" s="9"/>
      <c r="F40" s="11"/>
      <c r="G40" s="9"/>
      <c r="H40" s="11"/>
      <c r="I40" s="9"/>
      <c r="J40" s="11"/>
      <c r="K40" s="35"/>
      <c r="L40" s="16"/>
      <c r="M40" s="9"/>
      <c r="N40" s="11"/>
      <c r="O40" s="9"/>
      <c r="P40" s="11"/>
      <c r="Q40" s="9"/>
      <c r="R40" s="11"/>
      <c r="S40" s="9"/>
      <c r="T40" s="11"/>
      <c r="U40" s="35"/>
      <c r="V40" s="26"/>
      <c r="W40" s="26"/>
    </row>
    <row r="41" spans="1:23" ht="12.75">
      <c r="A41" s="21">
        <v>38642</v>
      </c>
      <c r="B41" s="21">
        <v>38646</v>
      </c>
      <c r="C41" s="18">
        <v>42</v>
      </c>
      <c r="D41" s="34"/>
      <c r="E41" s="9"/>
      <c r="F41" s="11"/>
      <c r="G41" s="9"/>
      <c r="H41" s="11"/>
      <c r="I41" s="9"/>
      <c r="J41" s="11"/>
      <c r="K41" s="35"/>
      <c r="L41" s="16"/>
      <c r="M41" s="9"/>
      <c r="N41" s="11"/>
      <c r="O41" s="9"/>
      <c r="P41" s="11"/>
      <c r="Q41" s="9"/>
      <c r="R41" s="11"/>
      <c r="S41" s="9"/>
      <c r="T41" s="11"/>
      <c r="U41" s="35"/>
      <c r="V41" s="26"/>
      <c r="W41" s="26"/>
    </row>
    <row r="42" spans="1:23" ht="12.75">
      <c r="A42" s="21">
        <v>38649</v>
      </c>
      <c r="B42" s="21">
        <v>38653</v>
      </c>
      <c r="C42" s="18">
        <v>43</v>
      </c>
      <c r="D42" s="34"/>
      <c r="E42" s="9"/>
      <c r="F42" s="11"/>
      <c r="G42" s="9"/>
      <c r="H42" s="11"/>
      <c r="I42" s="9"/>
      <c r="J42" s="11"/>
      <c r="K42" s="35"/>
      <c r="L42" s="16"/>
      <c r="M42" s="9"/>
      <c r="N42" s="11"/>
      <c r="O42" s="9"/>
      <c r="P42" s="11"/>
      <c r="Q42" s="9"/>
      <c r="R42" s="11"/>
      <c r="S42" s="9"/>
      <c r="T42" s="11"/>
      <c r="U42" s="35"/>
      <c r="V42" s="26"/>
      <c r="W42" s="26"/>
    </row>
    <row r="43" spans="1:23" ht="12.75">
      <c r="A43" s="21">
        <v>38656</v>
      </c>
      <c r="B43" s="21">
        <v>38660</v>
      </c>
      <c r="C43" s="18">
        <v>44</v>
      </c>
      <c r="D43" s="34"/>
      <c r="E43" s="9"/>
      <c r="F43" s="11"/>
      <c r="G43" s="9"/>
      <c r="H43" s="11"/>
      <c r="I43" s="9"/>
      <c r="J43" s="11"/>
      <c r="K43" s="35"/>
      <c r="L43" s="16"/>
      <c r="M43" s="9"/>
      <c r="N43" s="11"/>
      <c r="O43" s="9"/>
      <c r="P43" s="11"/>
      <c r="Q43" s="9"/>
      <c r="R43" s="11"/>
      <c r="S43" s="9"/>
      <c r="T43" s="11"/>
      <c r="U43" s="35"/>
      <c r="V43" s="26"/>
      <c r="W43" s="26"/>
    </row>
    <row r="44" spans="1:23" ht="12.75">
      <c r="A44" s="21">
        <v>38663</v>
      </c>
      <c r="B44" s="21">
        <v>38667</v>
      </c>
      <c r="C44" s="18">
        <v>45</v>
      </c>
      <c r="D44" s="34"/>
      <c r="E44" s="9"/>
      <c r="F44" s="11"/>
      <c r="G44" s="9"/>
      <c r="H44" s="11"/>
      <c r="I44" s="9"/>
      <c r="J44" s="11"/>
      <c r="K44" s="35"/>
      <c r="L44" s="16"/>
      <c r="M44" s="9"/>
      <c r="N44" s="11"/>
      <c r="O44" s="9"/>
      <c r="P44" s="11"/>
      <c r="Q44" s="9"/>
      <c r="R44" s="11"/>
      <c r="S44" s="9"/>
      <c r="T44" s="11"/>
      <c r="U44" s="35"/>
      <c r="V44" s="26"/>
      <c r="W44" s="26"/>
    </row>
    <row r="45" spans="1:23" ht="12.75">
      <c r="A45" s="21">
        <v>38670</v>
      </c>
      <c r="B45" s="21">
        <v>38674</v>
      </c>
      <c r="C45" s="18">
        <v>46</v>
      </c>
      <c r="D45" s="34"/>
      <c r="E45" s="9"/>
      <c r="F45" s="11"/>
      <c r="G45" s="9"/>
      <c r="H45" s="11"/>
      <c r="I45" s="9"/>
      <c r="J45" s="11"/>
      <c r="K45" s="35"/>
      <c r="L45" s="16"/>
      <c r="M45" s="9"/>
      <c r="N45" s="11"/>
      <c r="O45" s="9"/>
      <c r="P45" s="11"/>
      <c r="Q45" s="9"/>
      <c r="R45" s="11"/>
      <c r="S45" s="9"/>
      <c r="T45" s="11"/>
      <c r="U45" s="35"/>
      <c r="V45" s="26"/>
      <c r="W45" s="26"/>
    </row>
    <row r="46" spans="1:23" ht="12.75">
      <c r="A46" s="21">
        <v>38677</v>
      </c>
      <c r="B46" s="21">
        <v>38681</v>
      </c>
      <c r="C46" s="18">
        <v>47</v>
      </c>
      <c r="D46" s="34"/>
      <c r="E46" s="9"/>
      <c r="F46" s="11"/>
      <c r="G46" s="9"/>
      <c r="H46" s="11"/>
      <c r="I46" s="9"/>
      <c r="J46" s="11"/>
      <c r="K46" s="35"/>
      <c r="L46" s="16"/>
      <c r="M46" s="9"/>
      <c r="N46" s="11"/>
      <c r="O46" s="9"/>
      <c r="P46" s="11"/>
      <c r="Q46" s="9"/>
      <c r="R46" s="11"/>
      <c r="S46" s="9"/>
      <c r="T46" s="11"/>
      <c r="U46" s="35"/>
      <c r="V46" s="26"/>
      <c r="W46" s="26"/>
    </row>
    <row r="47" spans="1:23" ht="12.75">
      <c r="A47" s="21">
        <v>38684</v>
      </c>
      <c r="B47" s="21">
        <v>38688</v>
      </c>
      <c r="C47" s="18">
        <v>48</v>
      </c>
      <c r="D47" s="34"/>
      <c r="E47" s="9"/>
      <c r="F47" s="11"/>
      <c r="G47" s="9"/>
      <c r="H47" s="11"/>
      <c r="I47" s="9"/>
      <c r="J47" s="11"/>
      <c r="K47" s="35"/>
      <c r="L47" s="16"/>
      <c r="M47" s="9"/>
      <c r="N47" s="11"/>
      <c r="O47" s="9"/>
      <c r="P47" s="11"/>
      <c r="Q47" s="9"/>
      <c r="R47" s="11"/>
      <c r="S47" s="9"/>
      <c r="T47" s="11"/>
      <c r="U47" s="35"/>
      <c r="V47" s="26"/>
      <c r="W47" s="26"/>
    </row>
    <row r="48" spans="1:23" ht="12.75">
      <c r="A48" s="21">
        <v>38691</v>
      </c>
      <c r="B48" s="21">
        <v>38695</v>
      </c>
      <c r="C48" s="18">
        <v>49</v>
      </c>
      <c r="D48" s="34"/>
      <c r="E48" s="9"/>
      <c r="F48" s="11"/>
      <c r="G48" s="9"/>
      <c r="H48" s="11"/>
      <c r="I48" s="9"/>
      <c r="J48" s="11"/>
      <c r="K48" s="35"/>
      <c r="L48" s="16"/>
      <c r="M48" s="9"/>
      <c r="N48" s="11"/>
      <c r="O48" s="9"/>
      <c r="P48" s="11"/>
      <c r="Q48" s="9"/>
      <c r="R48" s="11"/>
      <c r="S48" s="9"/>
      <c r="T48" s="11"/>
      <c r="U48" s="35"/>
      <c r="V48" s="26"/>
      <c r="W48" s="26"/>
    </row>
    <row r="49" spans="1:23" ht="12.75">
      <c r="A49" s="21">
        <v>38698</v>
      </c>
      <c r="B49" s="21">
        <v>38702</v>
      </c>
      <c r="C49" s="18">
        <v>50</v>
      </c>
      <c r="D49" s="34"/>
      <c r="E49" s="9"/>
      <c r="F49" s="11"/>
      <c r="G49" s="9"/>
      <c r="H49" s="11"/>
      <c r="I49" s="9"/>
      <c r="J49" s="11"/>
      <c r="K49" s="35"/>
      <c r="L49" s="16"/>
      <c r="M49" s="9"/>
      <c r="N49" s="11"/>
      <c r="O49" s="9"/>
      <c r="P49" s="11"/>
      <c r="Q49" s="9"/>
      <c r="R49" s="11"/>
      <c r="S49" s="9"/>
      <c r="T49" s="11"/>
      <c r="U49" s="35"/>
      <c r="V49" s="26"/>
      <c r="W49" s="26"/>
    </row>
    <row r="50" spans="1:23" ht="12.75">
      <c r="A50" s="21">
        <v>38705</v>
      </c>
      <c r="B50" s="21">
        <v>38709</v>
      </c>
      <c r="C50" s="18">
        <v>51</v>
      </c>
      <c r="D50" s="34"/>
      <c r="E50" s="9"/>
      <c r="F50" s="11"/>
      <c r="G50" s="9"/>
      <c r="H50" s="11"/>
      <c r="I50" s="9"/>
      <c r="J50" s="11"/>
      <c r="K50" s="35"/>
      <c r="L50" s="16"/>
      <c r="M50" s="9"/>
      <c r="N50" s="11"/>
      <c r="O50" s="9"/>
      <c r="P50" s="11"/>
      <c r="Q50" s="9"/>
      <c r="R50" s="11"/>
      <c r="S50" s="9"/>
      <c r="T50" s="11"/>
      <c r="U50" s="35"/>
      <c r="V50" s="26"/>
      <c r="W50" s="26"/>
    </row>
    <row r="51" spans="1:23" ht="13.5" thickBot="1">
      <c r="A51" s="21">
        <v>38712</v>
      </c>
      <c r="B51" s="21">
        <v>38716</v>
      </c>
      <c r="C51" s="19">
        <v>52</v>
      </c>
      <c r="D51" s="36"/>
      <c r="E51" s="10"/>
      <c r="F51" s="12"/>
      <c r="G51" s="10"/>
      <c r="H51" s="12"/>
      <c r="I51" s="10"/>
      <c r="J51" s="12"/>
      <c r="K51" s="37"/>
      <c r="L51" s="17"/>
      <c r="M51" s="10"/>
      <c r="N51" s="12"/>
      <c r="O51" s="10"/>
      <c r="P51" s="12"/>
      <c r="Q51" s="10"/>
      <c r="R51" s="12"/>
      <c r="S51" s="10"/>
      <c r="T51" s="12"/>
      <c r="U51" s="37"/>
      <c r="V51" s="27"/>
      <c r="W51" s="27"/>
    </row>
    <row r="52" spans="1:40" s="3" customFormat="1" ht="20.25" customHeight="1" thickBot="1">
      <c r="A52" s="22"/>
      <c r="B52" s="22"/>
      <c r="C52" s="6" t="s">
        <v>2</v>
      </c>
      <c r="D52" s="15">
        <f>SUM(E4:E51)</f>
        <v>25.5</v>
      </c>
      <c r="E52" s="14"/>
      <c r="F52" s="13">
        <f>SUM(G4:G51)</f>
        <v>24</v>
      </c>
      <c r="G52" s="14"/>
      <c r="H52" s="13">
        <f>SUM(I4:I51)</f>
        <v>19</v>
      </c>
      <c r="I52" s="14"/>
      <c r="J52" s="13">
        <f>SUM(K4:K51)</f>
        <v>29</v>
      </c>
      <c r="K52" s="33"/>
      <c r="L52" s="38">
        <f>SUM(M4:M51)</f>
        <v>38</v>
      </c>
      <c r="M52" s="14"/>
      <c r="N52" s="13">
        <f>SUM(O4:O51)</f>
        <v>13.5</v>
      </c>
      <c r="O52" s="14"/>
      <c r="P52" s="13">
        <f>SUM(Q4:Q51)</f>
        <v>19</v>
      </c>
      <c r="Q52" s="14"/>
      <c r="R52" s="13">
        <f>SUM(S4:S51)</f>
        <v>20</v>
      </c>
      <c r="S52" s="14"/>
      <c r="T52" s="13">
        <f>SUM(U4:U51)</f>
        <v>10</v>
      </c>
      <c r="U52" s="39"/>
      <c r="V52" s="28">
        <f>SUM(D52:K52)</f>
        <v>97.5</v>
      </c>
      <c r="W52" s="28">
        <f>SUM(L52:U52)</f>
        <v>100.5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3:23" ht="12.75">
      <c r="C53" s="1" t="s">
        <v>14</v>
      </c>
      <c r="E53" s="4">
        <f>SUMIF(D4:D51,"E",E4:E51)</f>
        <v>20.5</v>
      </c>
      <c r="F53" s="4"/>
      <c r="G53" s="4">
        <f>SUMIF(F4:F51,"E",G4:G51)</f>
        <v>24</v>
      </c>
      <c r="H53" s="4"/>
      <c r="I53" s="4">
        <f>SUMIF(H4:H51,"E",I4:I51)</f>
        <v>19</v>
      </c>
      <c r="J53" s="4"/>
      <c r="K53" s="4">
        <f>SUMIF(J4:J51,"E",K4:K51)</f>
        <v>20</v>
      </c>
      <c r="M53" s="4">
        <f>SUMIF(L4:L51,"E",M4:M51)</f>
        <v>33</v>
      </c>
      <c r="N53" s="4"/>
      <c r="O53" s="4">
        <f>SUMIF(N4:N51,"E",O4:O51)</f>
        <v>13.5</v>
      </c>
      <c r="P53" s="4"/>
      <c r="Q53" s="4">
        <f>SUMIF(P4:P51,"E",Q4:Q51)</f>
        <v>19</v>
      </c>
      <c r="R53" s="4"/>
      <c r="S53" s="4">
        <f>SUMIF(R4:R51,"E",S4:S51)</f>
        <v>18</v>
      </c>
      <c r="T53" s="4"/>
      <c r="U53" s="4">
        <f>SUMIF(T4:T51,"E",U4:U51)</f>
        <v>10</v>
      </c>
      <c r="V53" s="32" t="str">
        <f>SUM(D53:K53)&amp;" days in ETSI"</f>
        <v>83.5 days in ETSI</v>
      </c>
      <c r="W53" s="32" t="str">
        <f>SUM(L53:V53)&amp;" days in ETSI"</f>
        <v>93.5 days in ETSI</v>
      </c>
    </row>
    <row r="54" spans="1:23" s="1" customFormat="1" ht="12.75">
      <c r="A54" s="51" t="s">
        <v>40</v>
      </c>
      <c r="B54" s="52"/>
      <c r="D54" s="7"/>
      <c r="E54" s="53">
        <f>D52+N52</f>
        <v>39</v>
      </c>
      <c r="F54" s="7"/>
      <c r="G54" s="53">
        <f>F52</f>
        <v>24</v>
      </c>
      <c r="H54" s="53"/>
      <c r="I54" s="53">
        <f>H52+T52</f>
        <v>29</v>
      </c>
      <c r="J54" s="7"/>
      <c r="K54" s="53">
        <f>J52</f>
        <v>29</v>
      </c>
      <c r="L54" s="7"/>
      <c r="M54" s="53">
        <f>L52</f>
        <v>38</v>
      </c>
      <c r="N54" s="7"/>
      <c r="O54" s="53"/>
      <c r="P54" s="7"/>
      <c r="Q54" s="53">
        <f>P52</f>
        <v>19</v>
      </c>
      <c r="R54" s="7"/>
      <c r="S54" s="53">
        <f>R52</f>
        <v>20</v>
      </c>
      <c r="T54" s="7"/>
      <c r="U54" s="53"/>
      <c r="V54" s="54">
        <f>SUM(D53:K53)/SUM(D52:Y52)</f>
        <v>0.21085858585858586</v>
      </c>
      <c r="W54" s="54">
        <f>SUM(K53:V53)/SUM(K52:Y52)</f>
        <v>0.38023450586264657</v>
      </c>
    </row>
    <row r="55" spans="20:23" ht="51">
      <c r="T55" s="7" t="s">
        <v>16</v>
      </c>
      <c r="V55" t="s">
        <v>4</v>
      </c>
      <c r="W55" t="s">
        <v>4</v>
      </c>
    </row>
    <row r="56" spans="10:23" ht="12.75">
      <c r="J56" s="29"/>
      <c r="K56" s="30"/>
      <c r="R56" s="29"/>
      <c r="S56" s="30"/>
      <c r="T56" s="29" t="s">
        <v>5</v>
      </c>
      <c r="U56" s="30">
        <v>5</v>
      </c>
      <c r="V56" t="s">
        <v>6</v>
      </c>
      <c r="W56" t="s">
        <v>6</v>
      </c>
    </row>
    <row r="57" spans="10:23" ht="25.5">
      <c r="J57" s="29"/>
      <c r="K57" s="30"/>
      <c r="R57" s="29"/>
      <c r="S57" s="30"/>
      <c r="T57" s="29" t="s">
        <v>7</v>
      </c>
      <c r="U57" s="30">
        <v>3</v>
      </c>
      <c r="V57" t="s">
        <v>8</v>
      </c>
      <c r="W57" t="s">
        <v>8</v>
      </c>
    </row>
    <row r="58" spans="10:23" ht="25.5">
      <c r="J58" s="29"/>
      <c r="K58" s="31"/>
      <c r="R58" s="29"/>
      <c r="S58" s="31"/>
      <c r="T58" s="29" t="s">
        <v>9</v>
      </c>
      <c r="U58" s="31" t="s">
        <v>10</v>
      </c>
      <c r="V58" t="s">
        <v>11</v>
      </c>
      <c r="W58" t="s">
        <v>11</v>
      </c>
    </row>
    <row r="59" spans="10:23" ht="25.5">
      <c r="J59" s="29"/>
      <c r="K59" s="30"/>
      <c r="R59" s="29"/>
      <c r="S59" s="30"/>
      <c r="T59" s="29" t="s">
        <v>12</v>
      </c>
      <c r="U59" s="30">
        <v>2</v>
      </c>
      <c r="V59" t="s">
        <v>13</v>
      </c>
      <c r="W59" t="s">
        <v>13</v>
      </c>
    </row>
    <row r="60" ht="12.75">
      <c r="A60" s="21" t="s">
        <v>15</v>
      </c>
    </row>
    <row r="72" spans="22:23" ht="12.75">
      <c r="V72" s="1"/>
      <c r="W72" s="1"/>
    </row>
  </sheetData>
  <mergeCells count="11">
    <mergeCell ref="H3:I3"/>
    <mergeCell ref="J3:K3"/>
    <mergeCell ref="F3:G3"/>
    <mergeCell ref="T3:U3"/>
    <mergeCell ref="D2:K2"/>
    <mergeCell ref="L2:U2"/>
    <mergeCell ref="L3:M3"/>
    <mergeCell ref="N3:O3"/>
    <mergeCell ref="P3:Q3"/>
    <mergeCell ref="R3:S3"/>
    <mergeCell ref="D3:E3"/>
  </mergeCells>
  <printOptions/>
  <pageMargins left="0.35433070866141736" right="0.35433070866141736" top="0.47" bottom="0.57" header="0.29" footer="0.22"/>
  <pageSetup horizontalDpi="600" verticalDpi="600" orientation="portrait" paperSize="9" r:id="rId3"/>
  <headerFooter alignWithMargins="0">
    <oddFooter>&amp;L&amp;F - &amp;A&amp;CETSI - STF Work Plan Sheet&amp;R&amp;D -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2005-02-02T16:54:36Z</cp:lastPrinted>
  <dcterms:created xsi:type="dcterms:W3CDTF">1999-08-27T09:35:13Z</dcterms:created>
  <dcterms:modified xsi:type="dcterms:W3CDTF">2005-02-07T14:07:22Z</dcterms:modified>
  <cp:category/>
  <cp:version/>
  <cp:contentType/>
  <cp:contentStatus/>
</cp:coreProperties>
</file>