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011" yWindow="65341" windowWidth="15180" windowHeight="8580" tabRatio="838" activeTab="0"/>
  </bookViews>
  <sheets>
    <sheet name="Sessions 06" sheetId="1" r:id="rId1"/>
    <sheet name="Sessions 07" sheetId="2" r:id="rId2"/>
  </sheets>
  <definedNames>
    <definedName name="STF">#REF!</definedName>
  </definedNames>
  <calcPr fullCalcOnLoad="1"/>
</workbook>
</file>

<file path=xl/sharedStrings.xml><?xml version="1.0" encoding="utf-8"?>
<sst xmlns="http://schemas.openxmlformats.org/spreadsheetml/2006/main" count="72" uniqueCount="38">
  <si>
    <t>Notes</t>
  </si>
  <si>
    <t>from</t>
  </si>
  <si>
    <t>to</t>
  </si>
  <si>
    <t>days</t>
  </si>
  <si>
    <t>week</t>
  </si>
  <si>
    <t>Codes: 1 letter for the location 1 figure for the 
number of days (e.g. E5 = 5days in ETSI)</t>
  </si>
  <si>
    <t>E</t>
  </si>
  <si>
    <t>E = work in an ETSI session</t>
  </si>
  <si>
    <t>C</t>
  </si>
  <si>
    <t>C = work in STF co-ordination meetng (sessions) outside ETSI</t>
  </si>
  <si>
    <t>H</t>
  </si>
  <si>
    <t>0,5</t>
  </si>
  <si>
    <t>H = work at home (with ETSI autorisation)</t>
  </si>
  <si>
    <t>M</t>
  </si>
  <si>
    <t>M = mission travel (with ETSI autorisation)</t>
  </si>
  <si>
    <t>BvN</t>
  </si>
  <si>
    <t>HF#41</t>
  </si>
  <si>
    <t>HF#42</t>
  </si>
  <si>
    <t>HF#43</t>
  </si>
  <si>
    <t>Interim Report</t>
  </si>
  <si>
    <t>STF300 - Sessions plan  Year 2006</t>
  </si>
  <si>
    <t>STF300 - Sessions plan  Year 2007</t>
  </si>
  <si>
    <t>HF#39 first draft ToC &amp; Scope</t>
  </si>
  <si>
    <t>MB</t>
  </si>
  <si>
    <t>KIL</t>
  </si>
  <si>
    <t>Final draft submitted to HF#43</t>
  </si>
  <si>
    <t>BvN Mon-Sat, MB, KIL Wed-Fri</t>
  </si>
  <si>
    <t>HF#40 draft ToC &amp; Scope. (BvN Thu-Fri), (MB, KIL Thu-Fri-Sat)</t>
  </si>
  <si>
    <t>BvN Mon-Wed</t>
  </si>
  <si>
    <t>BvN Mon-Thu</t>
  </si>
  <si>
    <t>HF#44</t>
  </si>
  <si>
    <t>Preoare HF#42 reporting + workshop</t>
  </si>
  <si>
    <t>ETSI 2006</t>
  </si>
  <si>
    <t>ETSI 2007</t>
  </si>
  <si>
    <t>ETSI total</t>
  </si>
  <si>
    <t>Required</t>
  </si>
  <si>
    <t>(BvN, MB Fri 24 -Sat 25), (KIL Thu 23 -Sat 25)</t>
  </si>
  <si>
    <t>(MB, KIL Fri 17 -Sat 18)</t>
  </si>
</sst>
</file>

<file path=xl/styles.xml><?xml version="1.0" encoding="utf-8"?>
<styleSheet xmlns="http://schemas.openxmlformats.org/spreadsheetml/2006/main">
  <numFmts count="69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&quot;F&quot;#,##0;\-&quot;F&quot;#,##0"/>
    <numFmt numFmtId="165" formatCode="&quot;F&quot;#,##0;[Red]\-&quot;F&quot;#,##0"/>
    <numFmt numFmtId="166" formatCode="&quot;F&quot;#,##0.00;\-&quot;F&quot;#,##0.00"/>
    <numFmt numFmtId="167" formatCode="&quot;F&quot;#,##0.00;[Red]\-&quot;F&quot;#,##0.00"/>
    <numFmt numFmtId="168" formatCode="_-&quot;F&quot;* #,##0_-;\-&quot;F&quot;* #,##0_-;_-&quot;F&quot;* &quot;-&quot;_-;_-@_-"/>
    <numFmt numFmtId="169" formatCode="_-* #,##0_-;\-* #,##0_-;_-* &quot;-&quot;_-;_-@_-"/>
    <numFmt numFmtId="170" formatCode="_-&quot;F&quot;* #,##0.00_-;\-&quot;F&quot;* #,##0.00_-;_-&quot;F&quot;* &quot;-&quot;??_-;_-@_-"/>
    <numFmt numFmtId="171" formatCode="_-* #,##0.00_-;\-* #,##0.00_-;_-* &quot;-&quot;??_-;_-@_-"/>
    <numFmt numFmtId="172" formatCode="&quot;EUR&quot;#,##0;\-&quot;EUR&quot;#,##0"/>
    <numFmt numFmtId="173" formatCode="&quot;EUR&quot;#,##0;[Red]\-&quot;EUR&quot;#,##0"/>
    <numFmt numFmtId="174" formatCode="&quot;EUR&quot;#,##0.00;\-&quot;EUR&quot;#,##0.00"/>
    <numFmt numFmtId="175" formatCode="&quot;EUR&quot;#,##0.00;[Red]\-&quot;EUR&quot;#,##0.00"/>
    <numFmt numFmtId="176" formatCode="_-&quot;EUR&quot;* #,##0_-;\-&quot;EUR&quot;* #,##0_-;_-&quot;EUR&quot;* &quot;-&quot;_-;_-@_-"/>
    <numFmt numFmtId="177" formatCode="_-&quot;EUR&quot;* #,##0.00_-;\-&quot;EUR&quot;* #,##0.00_-;_-&quot;EUR&quot;* &quot;-&quot;??_-;_-@_-"/>
    <numFmt numFmtId="178" formatCode="#,##0&quot;EUR&quot;;\-#,##0&quot;EUR&quot;"/>
    <numFmt numFmtId="179" formatCode="#,##0&quot;EUR&quot;;[Red]\-#,##0&quot;EUR&quot;"/>
    <numFmt numFmtId="180" formatCode="#,##0.00&quot;EUR&quot;;\-#,##0.00&quot;EUR&quot;"/>
    <numFmt numFmtId="181" formatCode="#,##0.00&quot;EUR&quot;;[Red]\-#,##0.00&quot;EUR&quot;"/>
    <numFmt numFmtId="182" formatCode="_-* #,##0&quot;EUR&quot;_-;\-* #,##0&quot;EUR&quot;_-;_-* &quot;-&quot;&quot;EUR&quot;_-;_-@_-"/>
    <numFmt numFmtId="183" formatCode="_-* #,##0_E_U_R_-;\-* #,##0_E_U_R_-;_-* &quot;-&quot;_E_U_R_-;_-@_-"/>
    <numFmt numFmtId="184" formatCode="_-* #,##0.00&quot;EUR&quot;_-;\-* #,##0.00&quot;EUR&quot;_-;_-* &quot;-&quot;??&quot;EUR&quot;_-;_-@_-"/>
    <numFmt numFmtId="185" formatCode="_-* #,##0.00_E_U_R_-;\-* #,##0.00_E_U_R_-;_-* &quot;-&quot;??_E_U_R_-;_-@_-"/>
    <numFmt numFmtId="186" formatCode="dd/mm/yy"/>
    <numFmt numFmtId="187" formatCode="d\ mmmm\ yyyy"/>
    <numFmt numFmtId="188" formatCode="dd/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£&quot;#,##0_);\(&quot;£&quot;#,##0\)"/>
    <numFmt numFmtId="193" formatCode="&quot;£&quot;#,##0_);[Red]\(&quot;£&quot;#,##0\)"/>
    <numFmt numFmtId="194" formatCode="&quot;£&quot;#,##0.00_);\(&quot;£&quot;#,##0.00\)"/>
    <numFmt numFmtId="195" formatCode="&quot;£&quot;#,##0.00_);[Red]\(&quot;£&quot;#,##0.00\)"/>
    <numFmt numFmtId="196" formatCode="_(&quot;£&quot;* #,##0_);_(&quot;£&quot;* \(#,##0\);_(&quot;£&quot;* &quot;-&quot;_);_(@_)"/>
    <numFmt numFmtId="197" formatCode="_(* #,##0_);_(* \(#,##0\);_(* &quot;-&quot;_);_(@_)"/>
    <numFmt numFmtId="198" formatCode="_(&quot;£&quot;* #,##0.00_);_(&quot;£&quot;* \(#,##0.00\);_(&quot;£&quot;* &quot;-&quot;??_);_(@_)"/>
    <numFmt numFmtId="199" formatCode="_(* #,##0.00_);_(* \(#,##0.00\);_(* &quot;-&quot;??_);_(@_)"/>
    <numFmt numFmtId="200" formatCode="mmm\-yyyy"/>
    <numFmt numFmtId="201" formatCode="0.0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&quot;$&quot;* #,##0.00_);_(&quot;$&quot;* \(#,##0.00\);_(&quot;$&quot;* &quot;-&quot;??_);_(@_)"/>
    <numFmt numFmtId="208" formatCode="&quot;£&quot;#,##0;\-&quot;£&quot;#,##0"/>
    <numFmt numFmtId="209" formatCode="&quot;£&quot;#,##0;[Red]\-&quot;£&quot;#,##0"/>
    <numFmt numFmtId="210" formatCode="&quot;£&quot;#,##0.00;\-&quot;£&quot;#,##0.00"/>
    <numFmt numFmtId="211" formatCode="&quot;£&quot;#,##0.00;[Red]\-&quot;£&quot;#,##0.00"/>
    <numFmt numFmtId="212" formatCode="_-&quot;£&quot;* #,##0_-;\-&quot;£&quot;* #,##0_-;_-&quot;£&quot;* &quot;-&quot;_-;_-@_-"/>
    <numFmt numFmtId="213" formatCode="_-&quot;£&quot;* #,##0.00_-;\-&quot;£&quot;* #,##0.00_-;_-&quot;£&quot;* &quot;-&quot;??_-;_-@_-"/>
    <numFmt numFmtId="214" formatCode="dd\-mmm\-yyyy"/>
    <numFmt numFmtId="215" formatCode="0.000"/>
    <numFmt numFmtId="216" formatCode="0.0000"/>
    <numFmt numFmtId="217" formatCode="#,##0\ &quot;kr&quot;;\-#,##0\ &quot;kr&quot;"/>
    <numFmt numFmtId="218" formatCode="#,##0\ &quot;kr&quot;;[Red]\-#,##0\ &quot;kr&quot;"/>
    <numFmt numFmtId="219" formatCode="#,##0.00\ &quot;kr&quot;;\-#,##0.00\ &quot;kr&quot;"/>
    <numFmt numFmtId="220" formatCode="#,##0.00\ &quot;kr&quot;;[Red]\-#,##0.00\ &quot;kr&quot;"/>
    <numFmt numFmtId="221" formatCode="_-* #,##0\ &quot;kr&quot;_-;\-* #,##0\ &quot;kr&quot;_-;_-* &quot;-&quot;\ &quot;kr&quot;_-;_-@_-"/>
    <numFmt numFmtId="222" formatCode="_-* #,##0\ _k_r_-;\-* #,##0\ _k_r_-;_-* &quot;-&quot;\ _k_r_-;_-@_-"/>
    <numFmt numFmtId="223" formatCode="_-* #,##0.00\ &quot;kr&quot;_-;\-* #,##0.00\ &quot;kr&quot;_-;_-* &quot;-&quot;??\ &quot;kr&quot;_-;_-@_-"/>
    <numFmt numFmtId="224" formatCode="_-* #,##0.00\ _k_r_-;\-* #,##0.00\ _k_r_-;_-* &quot;-&quot;??\ _k_r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3">
    <xf numFmtId="0" fontId="0" fillId="0" borderId="0">
      <alignment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 vertical="top" wrapText="1"/>
      <protection/>
    </xf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right" vertical="top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Font="1" applyBorder="1" applyAlignment="1">
      <alignment horizontal="right" vertical="top" wrapText="1"/>
    </xf>
    <xf numFmtId="0" fontId="0" fillId="0" borderId="5" xfId="0" applyFont="1" applyBorder="1" applyAlignment="1">
      <alignment horizontal="right" vertical="top" wrapText="1"/>
    </xf>
    <xf numFmtId="0" fontId="1" fillId="2" borderId="6" xfId="0" applyFont="1" applyFill="1" applyBorder="1" applyAlignment="1">
      <alignment horizontal="centerContinuous" vertical="center" wrapText="1"/>
    </xf>
    <xf numFmtId="0" fontId="0" fillId="2" borderId="7" xfId="0" applyFill="1" applyBorder="1" applyAlignment="1">
      <alignment horizontal="centerContinuous" vertical="center" wrapText="1"/>
    </xf>
    <xf numFmtId="0" fontId="0" fillId="0" borderId="8" xfId="0" applyFont="1" applyBorder="1" applyAlignment="1">
      <alignment horizontal="right" vertical="top" wrapText="1"/>
    </xf>
    <xf numFmtId="0" fontId="0" fillId="0" borderId="9" xfId="0" applyBorder="1" applyAlignment="1">
      <alignment horizontal="left" vertical="top" wrapText="1"/>
    </xf>
    <xf numFmtId="0" fontId="1" fillId="2" borderId="10" xfId="0" applyFont="1" applyFill="1" applyBorder="1" applyAlignment="1">
      <alignment horizontal="centerContinuous" vertical="center" wrapText="1"/>
    </xf>
    <xf numFmtId="0" fontId="0" fillId="0" borderId="11" xfId="0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right" vertical="top" wrapText="1"/>
    </xf>
    <xf numFmtId="0" fontId="1" fillId="2" borderId="14" xfId="0" applyFont="1" applyFill="1" applyBorder="1" applyAlignment="1">
      <alignment vertical="top" wrapText="1"/>
    </xf>
    <xf numFmtId="0" fontId="1" fillId="2" borderId="15" xfId="0" applyFont="1" applyFill="1" applyBorder="1" applyAlignment="1">
      <alignment vertical="top" wrapText="1"/>
    </xf>
    <xf numFmtId="0" fontId="1" fillId="2" borderId="16" xfId="0" applyFont="1" applyFill="1" applyBorder="1" applyAlignment="1">
      <alignment vertical="top" wrapText="1"/>
    </xf>
    <xf numFmtId="188" fontId="1" fillId="0" borderId="0" xfId="0" applyNumberFormat="1" applyFont="1" applyAlignment="1">
      <alignment horizontal="center" vertical="center" wrapText="1"/>
    </xf>
    <xf numFmtId="188" fontId="0" fillId="0" borderId="0" xfId="0" applyNumberFormat="1" applyAlignment="1">
      <alignment horizontal="center" vertical="top" wrapText="1"/>
    </xf>
    <xf numFmtId="188" fontId="0" fillId="0" borderId="0" xfId="0" applyNumberFormat="1" applyAlignment="1">
      <alignment horizontal="center" vertical="center" wrapText="1"/>
    </xf>
    <xf numFmtId="188" fontId="3" fillId="0" borderId="0" xfId="21" applyNumberFormat="1" applyFont="1" applyFill="1" applyBorder="1" applyAlignment="1">
      <alignment horizontal="left" vertical="center"/>
      <protection/>
    </xf>
    <xf numFmtId="188" fontId="3" fillId="0" borderId="0" xfId="0" applyNumberFormat="1" applyFont="1" applyFill="1" applyBorder="1" applyAlignment="1">
      <alignment horizontal="left" vertical="center" wrapText="1"/>
    </xf>
    <xf numFmtId="0" fontId="3" fillId="0" borderId="0" xfId="21" applyFont="1" applyFill="1" applyBorder="1" applyAlignment="1">
      <alignment horizontal="left" vertical="center"/>
      <protection/>
    </xf>
    <xf numFmtId="0" fontId="3" fillId="0" borderId="0" xfId="21" applyFont="1" applyFill="1" applyBorder="1" applyAlignment="1">
      <alignment horizontal="left" vertical="center" wrapText="1"/>
      <protection/>
    </xf>
    <xf numFmtId="0" fontId="1" fillId="2" borderId="17" xfId="0" applyFont="1" applyFill="1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2" borderId="17" xfId="0" applyFill="1" applyBorder="1" applyAlignment="1">
      <alignment horizontal="left" vertical="center" wrapText="1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21" xfId="0" applyFill="1" applyBorder="1" applyAlignment="1">
      <alignment vertical="top" wrapText="1"/>
    </xf>
    <xf numFmtId="0" fontId="1" fillId="0" borderId="0" xfId="0" applyFont="1" applyAlignment="1">
      <alignment horizontal="right" vertical="top"/>
    </xf>
    <xf numFmtId="188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188" fontId="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0" fontId="1" fillId="0" borderId="21" xfId="0" applyFont="1" applyFill="1" applyBorder="1" applyAlignment="1">
      <alignment vertical="top" wrapText="1"/>
    </xf>
    <xf numFmtId="0" fontId="1" fillId="2" borderId="2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WP136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5"/>
  <sheetViews>
    <sheetView tabSelected="1" workbookViewId="0" topLeftCell="A1">
      <pane ySplit="2" topLeftCell="BM37" activePane="bottomLeft" state="frozen"/>
      <selection pane="topLeft" activeCell="A1" sqref="A1"/>
      <selection pane="bottomLeft" activeCell="J49" sqref="J49"/>
    </sheetView>
  </sheetViews>
  <sheetFormatPr defaultColWidth="9.140625" defaultRowHeight="12.75"/>
  <cols>
    <col min="1" max="2" width="7.57421875" style="24" customWidth="1"/>
    <col min="3" max="3" width="6.421875" style="1" customWidth="1"/>
    <col min="4" max="4" width="3.00390625" style="6" customWidth="1"/>
    <col min="5" max="5" width="3.00390625" style="4" customWidth="1"/>
    <col min="6" max="6" width="3.00390625" style="6" customWidth="1"/>
    <col min="7" max="7" width="3.00390625" style="4" customWidth="1"/>
    <col min="8" max="8" width="3.00390625" style="6" customWidth="1"/>
    <col min="9" max="9" width="3.00390625" style="4" customWidth="1"/>
    <col min="10" max="10" width="54.57421875" style="0" customWidth="1"/>
  </cols>
  <sheetData>
    <row r="1" spans="1:27" s="7" customFormat="1" ht="26.25" customHeight="1" thickBot="1">
      <c r="A1" s="26" t="s">
        <v>20</v>
      </c>
      <c r="B1" s="27"/>
      <c r="D1" s="28"/>
      <c r="F1" s="28"/>
      <c r="H1" s="28"/>
      <c r="J1" s="29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s="2" customFormat="1" ht="19.5" customHeight="1" thickBot="1">
      <c r="A2" s="23" t="s">
        <v>1</v>
      </c>
      <c r="B2" s="23" t="s">
        <v>2</v>
      </c>
      <c r="C2" s="5" t="s">
        <v>4</v>
      </c>
      <c r="D2" s="50" t="s">
        <v>15</v>
      </c>
      <c r="E2" s="51"/>
      <c r="F2" s="52" t="s">
        <v>23</v>
      </c>
      <c r="G2" s="51"/>
      <c r="H2" s="52" t="s">
        <v>24</v>
      </c>
      <c r="I2" s="51"/>
      <c r="J2" s="30" t="s">
        <v>0</v>
      </c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</row>
    <row r="3" spans="1:10" ht="12.75">
      <c r="A3" s="24">
        <v>38719</v>
      </c>
      <c r="B3" s="24">
        <v>38723</v>
      </c>
      <c r="C3" s="20">
        <v>1</v>
      </c>
      <c r="D3" s="17"/>
      <c r="E3" s="15"/>
      <c r="F3" s="14"/>
      <c r="G3" s="15"/>
      <c r="H3" s="14"/>
      <c r="I3" s="15"/>
      <c r="J3" s="31"/>
    </row>
    <row r="4" spans="1:10" ht="12.75">
      <c r="A4" s="24">
        <v>38726</v>
      </c>
      <c r="B4" s="24">
        <v>38730</v>
      </c>
      <c r="C4" s="21">
        <v>2</v>
      </c>
      <c r="D4" s="18"/>
      <c r="E4" s="8"/>
      <c r="F4" s="10"/>
      <c r="G4" s="8"/>
      <c r="H4" s="10"/>
      <c r="I4" s="8"/>
      <c r="J4" s="32"/>
    </row>
    <row r="5" spans="1:10" ht="12.75">
      <c r="A5" s="24">
        <v>38733</v>
      </c>
      <c r="B5" s="24">
        <v>38737</v>
      </c>
      <c r="C5" s="21">
        <v>3</v>
      </c>
      <c r="D5" s="18"/>
      <c r="E5" s="8"/>
      <c r="F5" s="10"/>
      <c r="G5" s="8"/>
      <c r="H5" s="10"/>
      <c r="I5" s="8"/>
      <c r="J5" s="32"/>
    </row>
    <row r="6" spans="1:10" ht="12.75">
      <c r="A6" s="24">
        <v>38740</v>
      </c>
      <c r="B6" s="24">
        <v>38744</v>
      </c>
      <c r="C6" s="21">
        <v>4</v>
      </c>
      <c r="D6" s="18"/>
      <c r="E6" s="8"/>
      <c r="F6" s="10"/>
      <c r="G6" s="8"/>
      <c r="H6" s="10"/>
      <c r="I6" s="8"/>
      <c r="J6" s="32"/>
    </row>
    <row r="7" spans="1:10" ht="12.75">
      <c r="A7" s="24">
        <v>38747</v>
      </c>
      <c r="B7" s="24">
        <v>38751</v>
      </c>
      <c r="C7" s="21">
        <v>5</v>
      </c>
      <c r="D7" s="18"/>
      <c r="E7" s="8"/>
      <c r="F7" s="10"/>
      <c r="G7" s="8"/>
      <c r="H7" s="10"/>
      <c r="I7" s="8"/>
      <c r="J7" s="32"/>
    </row>
    <row r="8" spans="1:10" ht="12.75">
      <c r="A8" s="24">
        <v>38754</v>
      </c>
      <c r="B8" s="24">
        <v>38758</v>
      </c>
      <c r="C8" s="21">
        <v>6</v>
      </c>
      <c r="D8" s="18"/>
      <c r="E8" s="8"/>
      <c r="F8" s="10"/>
      <c r="G8" s="8"/>
      <c r="H8" s="10"/>
      <c r="I8" s="8"/>
      <c r="J8" s="32"/>
    </row>
    <row r="9" spans="1:10" ht="12.75">
      <c r="A9" s="24">
        <v>38761</v>
      </c>
      <c r="B9" s="24">
        <v>38765</v>
      </c>
      <c r="C9" s="21">
        <v>7</v>
      </c>
      <c r="D9" s="18"/>
      <c r="E9" s="8"/>
      <c r="F9" s="10"/>
      <c r="G9" s="8"/>
      <c r="H9" s="10"/>
      <c r="I9" s="8"/>
      <c r="J9" s="32"/>
    </row>
    <row r="10" spans="1:10" ht="12.75">
      <c r="A10" s="24">
        <v>38768</v>
      </c>
      <c r="B10" s="24">
        <v>38772</v>
      </c>
      <c r="C10" s="21">
        <v>8</v>
      </c>
      <c r="D10" s="18"/>
      <c r="E10" s="8"/>
      <c r="F10" s="10"/>
      <c r="G10" s="8"/>
      <c r="H10" s="10"/>
      <c r="I10" s="8"/>
      <c r="J10" s="32" t="s">
        <v>22</v>
      </c>
    </row>
    <row r="11" spans="1:10" ht="12.75">
      <c r="A11" s="24">
        <v>38775</v>
      </c>
      <c r="B11" s="24">
        <v>38779</v>
      </c>
      <c r="C11" s="21">
        <v>9</v>
      </c>
      <c r="D11" s="18"/>
      <c r="E11" s="8"/>
      <c r="F11" s="10"/>
      <c r="G11" s="8"/>
      <c r="H11" s="10"/>
      <c r="I11" s="8"/>
      <c r="J11" s="32"/>
    </row>
    <row r="12" spans="1:10" ht="12.75">
      <c r="A12" s="24">
        <v>38782</v>
      </c>
      <c r="B12" s="24">
        <v>38786</v>
      </c>
      <c r="C12" s="21">
        <v>10</v>
      </c>
      <c r="D12" s="18"/>
      <c r="E12" s="8"/>
      <c r="F12" s="10"/>
      <c r="G12" s="8"/>
      <c r="H12" s="10"/>
      <c r="I12" s="8"/>
      <c r="J12" s="32"/>
    </row>
    <row r="13" spans="1:10" ht="12.75">
      <c r="A13" s="24">
        <v>38789</v>
      </c>
      <c r="B13" s="24">
        <v>38793</v>
      </c>
      <c r="C13" s="21">
        <v>11</v>
      </c>
      <c r="D13" s="18"/>
      <c r="E13" s="8"/>
      <c r="F13" s="10" t="s">
        <v>6</v>
      </c>
      <c r="G13" s="8">
        <v>2</v>
      </c>
      <c r="H13" s="10" t="s">
        <v>6</v>
      </c>
      <c r="I13" s="8">
        <v>2</v>
      </c>
      <c r="J13" s="32" t="s">
        <v>37</v>
      </c>
    </row>
    <row r="14" spans="1:10" ht="12.75">
      <c r="A14" s="24">
        <v>38796</v>
      </c>
      <c r="B14" s="24">
        <v>38800</v>
      </c>
      <c r="C14" s="21">
        <v>12</v>
      </c>
      <c r="D14" s="18" t="s">
        <v>6</v>
      </c>
      <c r="E14" s="8">
        <v>2</v>
      </c>
      <c r="F14" s="10" t="s">
        <v>6</v>
      </c>
      <c r="G14" s="8">
        <v>2</v>
      </c>
      <c r="H14" s="10" t="s">
        <v>6</v>
      </c>
      <c r="I14" s="8">
        <v>3</v>
      </c>
      <c r="J14" s="32" t="s">
        <v>36</v>
      </c>
    </row>
    <row r="15" spans="1:10" ht="12.75">
      <c r="A15" s="24">
        <v>38803</v>
      </c>
      <c r="B15" s="24">
        <v>38807</v>
      </c>
      <c r="C15" s="21">
        <v>13</v>
      </c>
      <c r="D15" s="18"/>
      <c r="E15" s="8"/>
      <c r="F15" s="10"/>
      <c r="G15" s="8"/>
      <c r="H15" s="10"/>
      <c r="I15" s="8"/>
      <c r="J15" s="32"/>
    </row>
    <row r="16" spans="1:10" ht="12.75">
      <c r="A16" s="24">
        <v>38810</v>
      </c>
      <c r="B16" s="24">
        <v>38814</v>
      </c>
      <c r="C16" s="21">
        <v>14</v>
      </c>
      <c r="D16" s="18"/>
      <c r="E16" s="8"/>
      <c r="F16" s="10"/>
      <c r="G16" s="8"/>
      <c r="H16" s="10"/>
      <c r="I16" s="8"/>
      <c r="J16" s="32"/>
    </row>
    <row r="17" spans="1:10" ht="12.75">
      <c r="A17" s="24">
        <v>38817</v>
      </c>
      <c r="B17" s="24">
        <v>38821</v>
      </c>
      <c r="C17" s="21">
        <v>15</v>
      </c>
      <c r="D17" s="18"/>
      <c r="E17" s="8"/>
      <c r="F17" s="10"/>
      <c r="G17" s="8"/>
      <c r="H17" s="10"/>
      <c r="I17" s="8"/>
      <c r="J17" s="32"/>
    </row>
    <row r="18" spans="1:10" ht="12.75">
      <c r="A18" s="24">
        <v>38824</v>
      </c>
      <c r="B18" s="24">
        <v>38828</v>
      </c>
      <c r="C18" s="21">
        <v>16</v>
      </c>
      <c r="D18" s="18"/>
      <c r="E18" s="8"/>
      <c r="F18" s="10"/>
      <c r="G18" s="8"/>
      <c r="H18" s="10"/>
      <c r="I18" s="8"/>
      <c r="J18" s="32"/>
    </row>
    <row r="19" spans="1:10" ht="12.75">
      <c r="A19" s="24">
        <v>38831</v>
      </c>
      <c r="B19" s="24">
        <v>38835</v>
      </c>
      <c r="C19" s="21">
        <v>17</v>
      </c>
      <c r="D19" s="18"/>
      <c r="E19" s="8"/>
      <c r="F19" s="10"/>
      <c r="G19" s="8"/>
      <c r="H19" s="10"/>
      <c r="I19" s="8"/>
      <c r="J19" s="32"/>
    </row>
    <row r="20" spans="1:10" ht="12.75">
      <c r="A20" s="24">
        <v>38838</v>
      </c>
      <c r="B20" s="24">
        <v>38842</v>
      </c>
      <c r="C20" s="21">
        <v>18</v>
      </c>
      <c r="D20" s="18"/>
      <c r="E20" s="8"/>
      <c r="F20" s="10"/>
      <c r="G20" s="8"/>
      <c r="H20" s="10"/>
      <c r="I20" s="8"/>
      <c r="J20" s="32"/>
    </row>
    <row r="21" spans="1:10" ht="12.75">
      <c r="A21" s="24">
        <v>38845</v>
      </c>
      <c r="B21" s="24">
        <v>38849</v>
      </c>
      <c r="C21" s="21">
        <v>19</v>
      </c>
      <c r="D21" s="18"/>
      <c r="E21" s="8"/>
      <c r="F21" s="10"/>
      <c r="G21" s="8"/>
      <c r="H21" s="10"/>
      <c r="I21" s="8"/>
      <c r="J21" s="32"/>
    </row>
    <row r="22" spans="1:10" ht="12.75">
      <c r="A22" s="24">
        <v>38852</v>
      </c>
      <c r="B22" s="24">
        <v>38856</v>
      </c>
      <c r="C22" s="21">
        <v>20</v>
      </c>
      <c r="D22" s="18"/>
      <c r="E22" s="8"/>
      <c r="F22" s="10"/>
      <c r="G22" s="8"/>
      <c r="H22" s="10"/>
      <c r="I22" s="8"/>
      <c r="J22" s="32"/>
    </row>
    <row r="23" spans="1:10" ht="12.75">
      <c r="A23" s="24">
        <v>38859</v>
      </c>
      <c r="B23" s="24">
        <v>38863</v>
      </c>
      <c r="C23" s="21">
        <v>21</v>
      </c>
      <c r="D23" s="18"/>
      <c r="E23" s="8"/>
      <c r="F23" s="10"/>
      <c r="G23" s="8"/>
      <c r="H23" s="10"/>
      <c r="I23" s="8"/>
      <c r="J23" s="32"/>
    </row>
    <row r="24" spans="1:10" ht="12.75">
      <c r="A24" s="24">
        <v>38866</v>
      </c>
      <c r="B24" s="24">
        <v>38870</v>
      </c>
      <c r="C24" s="21">
        <v>22</v>
      </c>
      <c r="D24" s="18"/>
      <c r="E24" s="8"/>
      <c r="F24" s="10"/>
      <c r="G24" s="8"/>
      <c r="H24" s="10"/>
      <c r="I24" s="8"/>
      <c r="J24" s="32"/>
    </row>
    <row r="25" spans="1:10" ht="12.75">
      <c r="A25" s="24">
        <v>38873</v>
      </c>
      <c r="B25" s="24">
        <v>38877</v>
      </c>
      <c r="C25" s="21">
        <v>23</v>
      </c>
      <c r="D25" s="18"/>
      <c r="E25" s="8"/>
      <c r="F25" s="10"/>
      <c r="G25" s="8"/>
      <c r="H25" s="10"/>
      <c r="I25" s="8"/>
      <c r="J25" s="32"/>
    </row>
    <row r="26" spans="1:10" ht="12.75">
      <c r="A26" s="24">
        <v>38880</v>
      </c>
      <c r="B26" s="24">
        <v>38884</v>
      </c>
      <c r="C26" s="21">
        <v>24</v>
      </c>
      <c r="D26" s="18" t="s">
        <v>6</v>
      </c>
      <c r="E26" s="8">
        <v>2</v>
      </c>
      <c r="F26" s="10" t="s">
        <v>6</v>
      </c>
      <c r="G26" s="8">
        <v>3</v>
      </c>
      <c r="H26" s="10" t="s">
        <v>6</v>
      </c>
      <c r="I26" s="8">
        <v>3</v>
      </c>
      <c r="J26" s="32" t="s">
        <v>27</v>
      </c>
    </row>
    <row r="27" spans="1:10" ht="12.75">
      <c r="A27" s="24">
        <v>38887</v>
      </c>
      <c r="B27" s="24">
        <v>38891</v>
      </c>
      <c r="C27" s="21">
        <v>25</v>
      </c>
      <c r="D27" s="18" t="s">
        <v>6</v>
      </c>
      <c r="E27" s="8">
        <v>3</v>
      </c>
      <c r="F27" s="10"/>
      <c r="G27" s="8"/>
      <c r="H27" s="10"/>
      <c r="I27" s="8"/>
      <c r="J27" s="32" t="s">
        <v>28</v>
      </c>
    </row>
    <row r="28" spans="1:10" ht="12.75">
      <c r="A28" s="24">
        <v>38894</v>
      </c>
      <c r="B28" s="24">
        <v>38898</v>
      </c>
      <c r="C28" s="21">
        <v>26</v>
      </c>
      <c r="D28" s="18"/>
      <c r="E28" s="8"/>
      <c r="F28" s="10"/>
      <c r="G28" s="8"/>
      <c r="H28" s="10"/>
      <c r="I28" s="8"/>
      <c r="J28" s="32"/>
    </row>
    <row r="29" spans="1:10" ht="12.75">
      <c r="A29" s="24">
        <v>38901</v>
      </c>
      <c r="B29" s="24">
        <v>38905</v>
      </c>
      <c r="C29" s="21">
        <v>27</v>
      </c>
      <c r="D29" s="18" t="s">
        <v>6</v>
      </c>
      <c r="E29" s="8">
        <v>4</v>
      </c>
      <c r="F29" s="10"/>
      <c r="G29" s="8"/>
      <c r="H29" s="10"/>
      <c r="I29" s="8"/>
      <c r="J29" s="32" t="s">
        <v>29</v>
      </c>
    </row>
    <row r="30" spans="1:10" ht="12.75">
      <c r="A30" s="24">
        <v>38908</v>
      </c>
      <c r="B30" s="24">
        <v>38912</v>
      </c>
      <c r="C30" s="21">
        <v>28</v>
      </c>
      <c r="D30" s="18"/>
      <c r="E30" s="8"/>
      <c r="F30" s="10"/>
      <c r="G30" s="8"/>
      <c r="H30" s="10"/>
      <c r="I30" s="8"/>
      <c r="J30" s="32"/>
    </row>
    <row r="31" spans="1:10" ht="12.75">
      <c r="A31" s="24">
        <v>38915</v>
      </c>
      <c r="B31" s="24">
        <v>38919</v>
      </c>
      <c r="C31" s="21">
        <v>29</v>
      </c>
      <c r="D31" s="18"/>
      <c r="E31" s="8"/>
      <c r="F31" s="10"/>
      <c r="G31" s="8"/>
      <c r="H31" s="10"/>
      <c r="I31" s="8"/>
      <c r="J31" s="32"/>
    </row>
    <row r="32" spans="1:10" ht="12.75">
      <c r="A32" s="24">
        <v>38922</v>
      </c>
      <c r="B32" s="24">
        <v>38926</v>
      </c>
      <c r="C32" s="21">
        <v>30</v>
      </c>
      <c r="D32" s="18"/>
      <c r="E32" s="8"/>
      <c r="F32" s="10"/>
      <c r="G32" s="8"/>
      <c r="H32" s="10"/>
      <c r="I32" s="8"/>
      <c r="J32" s="32"/>
    </row>
    <row r="33" spans="1:10" ht="12.75">
      <c r="A33" s="24">
        <v>38929</v>
      </c>
      <c r="B33" s="24">
        <v>38933</v>
      </c>
      <c r="C33" s="21">
        <v>31</v>
      </c>
      <c r="D33" s="18"/>
      <c r="E33" s="8"/>
      <c r="F33" s="10"/>
      <c r="G33" s="8"/>
      <c r="H33" s="10"/>
      <c r="I33" s="8"/>
      <c r="J33" s="32"/>
    </row>
    <row r="34" spans="1:10" ht="12.75">
      <c r="A34" s="24">
        <v>38936</v>
      </c>
      <c r="B34" s="24">
        <v>38940</v>
      </c>
      <c r="C34" s="21">
        <v>32</v>
      </c>
      <c r="D34" s="18"/>
      <c r="E34" s="8"/>
      <c r="F34" s="10"/>
      <c r="G34" s="8"/>
      <c r="H34" s="10"/>
      <c r="I34" s="8"/>
      <c r="J34" s="32"/>
    </row>
    <row r="35" spans="1:10" ht="12.75">
      <c r="A35" s="24">
        <v>38943</v>
      </c>
      <c r="B35" s="24">
        <v>38947</v>
      </c>
      <c r="C35" s="21">
        <v>33</v>
      </c>
      <c r="D35" s="18"/>
      <c r="E35" s="8"/>
      <c r="F35" s="10"/>
      <c r="G35" s="8"/>
      <c r="H35" s="10"/>
      <c r="I35" s="8"/>
      <c r="J35" s="32"/>
    </row>
    <row r="36" spans="1:10" ht="12.75">
      <c r="A36" s="24">
        <v>38950</v>
      </c>
      <c r="B36" s="24">
        <v>38954</v>
      </c>
      <c r="C36" s="21">
        <v>34</v>
      </c>
      <c r="D36" s="18" t="s">
        <v>6</v>
      </c>
      <c r="E36" s="8">
        <v>5</v>
      </c>
      <c r="F36" s="10" t="s">
        <v>6</v>
      </c>
      <c r="G36" s="8">
        <v>5</v>
      </c>
      <c r="H36" s="10" t="s">
        <v>6</v>
      </c>
      <c r="I36" s="8">
        <v>5</v>
      </c>
      <c r="J36" s="32"/>
    </row>
    <row r="37" spans="1:10" ht="12.75">
      <c r="A37" s="24">
        <v>38957</v>
      </c>
      <c r="B37" s="24">
        <v>38961</v>
      </c>
      <c r="C37" s="21">
        <v>35</v>
      </c>
      <c r="D37" s="18"/>
      <c r="E37" s="8"/>
      <c r="F37" s="10"/>
      <c r="G37" s="8"/>
      <c r="H37" s="10"/>
      <c r="I37" s="8"/>
      <c r="J37" s="32"/>
    </row>
    <row r="38" spans="1:10" ht="12.75">
      <c r="A38" s="24">
        <v>38964</v>
      </c>
      <c r="B38" s="24">
        <v>38968</v>
      </c>
      <c r="C38" s="21">
        <v>36</v>
      </c>
      <c r="D38" s="18"/>
      <c r="E38" s="8"/>
      <c r="F38" s="10"/>
      <c r="G38" s="8"/>
      <c r="H38" s="10"/>
      <c r="I38" s="8"/>
      <c r="J38" s="32"/>
    </row>
    <row r="39" spans="1:10" ht="12.75">
      <c r="A39" s="24">
        <v>38971</v>
      </c>
      <c r="B39" s="24">
        <v>38975</v>
      </c>
      <c r="C39" s="21">
        <v>37</v>
      </c>
      <c r="D39" s="18"/>
      <c r="E39" s="8"/>
      <c r="F39" s="10"/>
      <c r="G39" s="8"/>
      <c r="H39" s="10"/>
      <c r="I39" s="8"/>
      <c r="J39" s="32"/>
    </row>
    <row r="40" spans="1:10" ht="12.75">
      <c r="A40" s="24">
        <v>38978</v>
      </c>
      <c r="B40" s="24">
        <v>38982</v>
      </c>
      <c r="C40" s="21">
        <v>38</v>
      </c>
      <c r="D40" s="18"/>
      <c r="E40" s="8"/>
      <c r="F40" s="10"/>
      <c r="G40" s="8"/>
      <c r="H40" s="10"/>
      <c r="I40" s="8"/>
      <c r="J40" s="32" t="s">
        <v>16</v>
      </c>
    </row>
    <row r="41" spans="1:10" ht="12.75">
      <c r="A41" s="24">
        <v>38985</v>
      </c>
      <c r="B41" s="24">
        <v>38989</v>
      </c>
      <c r="C41" s="21">
        <v>39</v>
      </c>
      <c r="D41" s="18"/>
      <c r="E41" s="8"/>
      <c r="F41" s="10"/>
      <c r="G41" s="8"/>
      <c r="H41" s="10"/>
      <c r="I41" s="8"/>
      <c r="J41" s="32" t="s">
        <v>19</v>
      </c>
    </row>
    <row r="42" spans="1:10" ht="12.75">
      <c r="A42" s="24">
        <v>38992</v>
      </c>
      <c r="B42" s="24">
        <v>38996</v>
      </c>
      <c r="C42" s="21">
        <v>40</v>
      </c>
      <c r="D42" s="18"/>
      <c r="E42" s="8"/>
      <c r="F42" s="10"/>
      <c r="G42" s="8"/>
      <c r="H42" s="10"/>
      <c r="I42" s="8"/>
      <c r="J42" s="32"/>
    </row>
    <row r="43" spans="1:10" ht="12.75">
      <c r="A43" s="24">
        <v>38999</v>
      </c>
      <c r="B43" s="24">
        <v>39003</v>
      </c>
      <c r="C43" s="21">
        <v>41</v>
      </c>
      <c r="D43" s="18"/>
      <c r="E43" s="8"/>
      <c r="F43" s="10"/>
      <c r="G43" s="8"/>
      <c r="H43" s="10"/>
      <c r="I43" s="8"/>
      <c r="J43" s="32"/>
    </row>
    <row r="44" spans="1:10" ht="12.75">
      <c r="A44" s="24">
        <v>39006</v>
      </c>
      <c r="B44" s="24">
        <v>39010</v>
      </c>
      <c r="C44" s="21">
        <v>42</v>
      </c>
      <c r="D44" s="18" t="s">
        <v>6</v>
      </c>
      <c r="E44" s="8">
        <v>3</v>
      </c>
      <c r="F44" s="10" t="s">
        <v>6</v>
      </c>
      <c r="G44" s="8">
        <v>5</v>
      </c>
      <c r="H44" s="10" t="s">
        <v>6</v>
      </c>
      <c r="I44" s="8">
        <v>5</v>
      </c>
      <c r="J44" s="32"/>
    </row>
    <row r="45" spans="1:10" ht="12.75">
      <c r="A45" s="24">
        <v>39013</v>
      </c>
      <c r="B45" s="24">
        <v>39017</v>
      </c>
      <c r="C45" s="21">
        <v>43</v>
      </c>
      <c r="D45" s="18"/>
      <c r="E45" s="8"/>
      <c r="F45" s="10"/>
      <c r="G45" s="8"/>
      <c r="H45" s="10"/>
      <c r="I45" s="8"/>
      <c r="J45" s="32"/>
    </row>
    <row r="46" spans="1:10" ht="12.75">
      <c r="A46" s="24">
        <v>39020</v>
      </c>
      <c r="B46" s="24">
        <v>39024</v>
      </c>
      <c r="C46" s="21">
        <v>44</v>
      </c>
      <c r="D46" s="18"/>
      <c r="E46" s="8"/>
      <c r="F46" s="10"/>
      <c r="G46" s="8"/>
      <c r="H46" s="10"/>
      <c r="I46" s="8"/>
      <c r="J46" s="32"/>
    </row>
    <row r="47" spans="1:10" ht="12.75">
      <c r="A47" s="24">
        <v>39027</v>
      </c>
      <c r="B47" s="24">
        <v>39031</v>
      </c>
      <c r="C47" s="21">
        <v>45</v>
      </c>
      <c r="D47" s="18"/>
      <c r="E47" s="8"/>
      <c r="F47" s="10"/>
      <c r="G47" s="8"/>
      <c r="H47" s="10"/>
      <c r="I47" s="8"/>
      <c r="J47" s="32"/>
    </row>
    <row r="48" spans="1:10" ht="12.75">
      <c r="A48" s="24">
        <v>39034</v>
      </c>
      <c r="B48" s="24">
        <v>39038</v>
      </c>
      <c r="C48" s="21">
        <v>46</v>
      </c>
      <c r="D48" s="18"/>
      <c r="E48" s="8"/>
      <c r="F48" s="10"/>
      <c r="G48" s="8"/>
      <c r="H48" s="10"/>
      <c r="I48" s="8"/>
      <c r="J48" s="32"/>
    </row>
    <row r="49" spans="1:10" ht="12.75">
      <c r="A49" s="24">
        <v>39041</v>
      </c>
      <c r="B49" s="24">
        <v>39045</v>
      </c>
      <c r="C49" s="21">
        <v>47</v>
      </c>
      <c r="D49" s="18"/>
      <c r="E49" s="8"/>
      <c r="F49" s="10"/>
      <c r="G49" s="8"/>
      <c r="H49" s="10"/>
      <c r="I49" s="8"/>
      <c r="J49" s="32"/>
    </row>
    <row r="50" spans="1:10" ht="12.75">
      <c r="A50" s="24">
        <v>39048</v>
      </c>
      <c r="B50" s="24">
        <v>39052</v>
      </c>
      <c r="C50" s="21">
        <v>48</v>
      </c>
      <c r="D50" s="18"/>
      <c r="E50" s="8"/>
      <c r="F50" s="10"/>
      <c r="G50" s="8"/>
      <c r="H50" s="10"/>
      <c r="I50" s="8"/>
      <c r="J50" s="32"/>
    </row>
    <row r="51" spans="1:10" ht="12.75">
      <c r="A51" s="24">
        <v>39055</v>
      </c>
      <c r="B51" s="24">
        <v>39059</v>
      </c>
      <c r="C51" s="21">
        <v>49</v>
      </c>
      <c r="D51" s="18"/>
      <c r="E51" s="8"/>
      <c r="F51" s="10"/>
      <c r="G51" s="8"/>
      <c r="H51" s="10"/>
      <c r="I51" s="8"/>
      <c r="J51" s="32"/>
    </row>
    <row r="52" spans="1:10" ht="12.75">
      <c r="A52" s="24">
        <v>39062</v>
      </c>
      <c r="B52" s="24">
        <v>39066</v>
      </c>
      <c r="C52" s="21">
        <v>50</v>
      </c>
      <c r="D52" s="18"/>
      <c r="E52" s="8"/>
      <c r="F52" s="10"/>
      <c r="G52" s="8"/>
      <c r="H52" s="10"/>
      <c r="I52" s="8"/>
      <c r="J52" s="32"/>
    </row>
    <row r="53" spans="1:10" ht="12.75">
      <c r="A53" s="24">
        <v>39069</v>
      </c>
      <c r="B53" s="24">
        <v>39073</v>
      </c>
      <c r="C53" s="21">
        <v>51</v>
      </c>
      <c r="D53" s="18"/>
      <c r="E53" s="8"/>
      <c r="F53" s="10"/>
      <c r="G53" s="8"/>
      <c r="H53" s="10"/>
      <c r="I53" s="8"/>
      <c r="J53" s="32"/>
    </row>
    <row r="54" spans="1:10" ht="13.5" thickBot="1">
      <c r="A54" s="24">
        <v>39076</v>
      </c>
      <c r="B54" s="24">
        <v>39080</v>
      </c>
      <c r="C54" s="22">
        <v>52</v>
      </c>
      <c r="D54" s="19"/>
      <c r="E54" s="9"/>
      <c r="F54" s="11"/>
      <c r="G54" s="9"/>
      <c r="H54" s="11"/>
      <c r="I54" s="9"/>
      <c r="J54" s="33"/>
    </row>
    <row r="55" spans="1:27" s="3" customFormat="1" ht="20.25" customHeight="1" thickBot="1">
      <c r="A55" s="25"/>
      <c r="B55" s="25"/>
      <c r="C55" s="5" t="s">
        <v>3</v>
      </c>
      <c r="D55" s="16">
        <f>SUM(E3:E54)</f>
        <v>19</v>
      </c>
      <c r="E55" s="13"/>
      <c r="F55" s="12">
        <f>SUM(G3:G54)</f>
        <v>17</v>
      </c>
      <c r="G55" s="13"/>
      <c r="H55" s="12">
        <f>SUM(I3:I54)</f>
        <v>18</v>
      </c>
      <c r="I55" s="13"/>
      <c r="J55" s="34">
        <f>SUM(D55:I55)</f>
        <v>54</v>
      </c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3:10" ht="12.75">
      <c r="C56" s="43" t="s">
        <v>32</v>
      </c>
      <c r="E56" s="4">
        <f>SUMIF(D3:D54,"E",E3:E54)</f>
        <v>19</v>
      </c>
      <c r="F56" s="4"/>
      <c r="G56" s="4">
        <f>SUMIF(F3:F54,"E",G3:G54)</f>
        <v>17</v>
      </c>
      <c r="H56" s="4"/>
      <c r="I56" s="4">
        <f>SUMIF(H3:H54,"E",I3:I54)</f>
        <v>18</v>
      </c>
      <c r="J56" s="38" t="str">
        <f>SUM(D56:I56)&amp;" days in ETSI"</f>
        <v>54 days in ETSI</v>
      </c>
    </row>
    <row r="57" spans="1:10" s="44" customFormat="1" ht="12.75">
      <c r="A57" s="42"/>
      <c r="B57" s="42"/>
      <c r="C57" s="43" t="s">
        <v>33</v>
      </c>
      <c r="D57" s="35"/>
      <c r="E57" s="46">
        <f>'Sessions 07'!E56</f>
        <v>11</v>
      </c>
      <c r="F57" s="46"/>
      <c r="G57" s="46">
        <f>'Sessions 07'!G56</f>
        <v>9</v>
      </c>
      <c r="H57" s="46"/>
      <c r="I57" s="46">
        <f>'Sessions 07'!I56</f>
        <v>9</v>
      </c>
      <c r="J57" s="38" t="str">
        <f>SUM(D57:I57)&amp;" days in ETSI"</f>
        <v>29 days in ETSI</v>
      </c>
    </row>
    <row r="58" spans="1:10" s="1" customFormat="1" ht="12.75">
      <c r="A58" s="40"/>
      <c r="B58" s="40"/>
      <c r="C58" s="39" t="s">
        <v>34</v>
      </c>
      <c r="D58" s="6"/>
      <c r="E58" s="47">
        <f>E56+E57</f>
        <v>30</v>
      </c>
      <c r="F58" s="47"/>
      <c r="G58" s="47">
        <f>G56+G57</f>
        <v>26</v>
      </c>
      <c r="H58" s="47"/>
      <c r="I58" s="47">
        <f>I56+I57</f>
        <v>27</v>
      </c>
      <c r="J58" s="49" t="str">
        <f>SUM(D58:I58)&amp;" days in ETSI"</f>
        <v>83 days in ETSI</v>
      </c>
    </row>
    <row r="59" spans="1:10" s="1" customFormat="1" ht="12.75">
      <c r="A59" s="40"/>
      <c r="B59" s="40"/>
      <c r="C59" s="39" t="s">
        <v>35</v>
      </c>
      <c r="D59" s="6"/>
      <c r="E59" s="41">
        <v>30</v>
      </c>
      <c r="F59" s="6"/>
      <c r="G59" s="41">
        <v>25</v>
      </c>
      <c r="H59" s="6"/>
      <c r="I59" s="41">
        <v>25</v>
      </c>
      <c r="J59" s="49" t="str">
        <f>SUM(D59:I59)&amp;" days in ETSI"</f>
        <v>80 days in ETSI</v>
      </c>
    </row>
    <row r="60" spans="3:10" ht="12.75">
      <c r="C60" s="39"/>
      <c r="J60" s="48"/>
    </row>
    <row r="61" ht="25.5">
      <c r="J61" t="s">
        <v>5</v>
      </c>
    </row>
    <row r="62" spans="8:10" ht="12.75">
      <c r="H62" s="35" t="s">
        <v>6</v>
      </c>
      <c r="I62" s="36">
        <v>5</v>
      </c>
      <c r="J62" t="s">
        <v>7</v>
      </c>
    </row>
    <row r="63" spans="8:10" ht="12.75">
      <c r="H63" s="35" t="s">
        <v>8</v>
      </c>
      <c r="I63" s="36">
        <v>3</v>
      </c>
      <c r="J63" t="s">
        <v>9</v>
      </c>
    </row>
    <row r="64" spans="8:10" ht="22.5">
      <c r="H64" s="35" t="s">
        <v>10</v>
      </c>
      <c r="I64" s="37" t="s">
        <v>11</v>
      </c>
      <c r="J64" t="s">
        <v>12</v>
      </c>
    </row>
    <row r="65" spans="8:10" ht="12.75">
      <c r="H65" s="35" t="s">
        <v>13</v>
      </c>
      <c r="I65" s="36">
        <v>2</v>
      </c>
      <c r="J65" t="s">
        <v>14</v>
      </c>
    </row>
  </sheetData>
  <mergeCells count="3">
    <mergeCell ref="D2:E2"/>
    <mergeCell ref="F2:G2"/>
    <mergeCell ref="H2:I2"/>
  </mergeCells>
  <printOptions/>
  <pageMargins left="0.35433070866141736" right="0.35433070866141736" top="0.47" bottom="0.57" header="0.29" footer="0.22"/>
  <pageSetup horizontalDpi="600" verticalDpi="600" orientation="portrait" paperSize="9" r:id="rId1"/>
  <headerFooter alignWithMargins="0">
    <oddFooter>&amp;L&amp;F - &amp;A&amp;CETSI - STF Work Plan Sheet&amp;R&amp;D -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61"/>
  <sheetViews>
    <sheetView workbookViewId="0" topLeftCell="A1">
      <pane xSplit="3" ySplit="2" topLeftCell="D7" activePane="bottomRight" state="frozen"/>
      <selection pane="topLeft" activeCell="L33" sqref="L33"/>
      <selection pane="topRight" activeCell="L33" sqref="L33"/>
      <selection pane="bottomLeft" activeCell="L33" sqref="L33"/>
      <selection pane="bottomRight" activeCell="H64" sqref="H64"/>
    </sheetView>
  </sheetViews>
  <sheetFormatPr defaultColWidth="9.140625" defaultRowHeight="12.75"/>
  <cols>
    <col min="1" max="2" width="7.57421875" style="24" customWidth="1"/>
    <col min="3" max="3" width="6.421875" style="1" customWidth="1"/>
    <col min="4" max="4" width="3.00390625" style="6" customWidth="1"/>
    <col min="5" max="5" width="3.00390625" style="4" customWidth="1"/>
    <col min="6" max="6" width="3.00390625" style="6" customWidth="1"/>
    <col min="7" max="7" width="3.00390625" style="4" customWidth="1"/>
    <col min="8" max="8" width="3.00390625" style="6" customWidth="1"/>
    <col min="9" max="9" width="3.00390625" style="4" customWidth="1"/>
    <col min="10" max="10" width="51.140625" style="0" customWidth="1"/>
  </cols>
  <sheetData>
    <row r="1" spans="1:27" s="7" customFormat="1" ht="26.25" customHeight="1" thickBot="1">
      <c r="A1" s="26" t="s">
        <v>21</v>
      </c>
      <c r="B1" s="27"/>
      <c r="D1" s="28"/>
      <c r="F1" s="28"/>
      <c r="H1" s="28"/>
      <c r="J1" s="29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s="2" customFormat="1" ht="19.5" customHeight="1" thickBot="1">
      <c r="A2" s="23" t="s">
        <v>1</v>
      </c>
      <c r="B2" s="23" t="s">
        <v>2</v>
      </c>
      <c r="C2" s="5" t="s">
        <v>4</v>
      </c>
      <c r="D2" s="50" t="s">
        <v>15</v>
      </c>
      <c r="E2" s="51"/>
      <c r="F2" s="52" t="s">
        <v>23</v>
      </c>
      <c r="G2" s="51"/>
      <c r="H2" s="52" t="s">
        <v>24</v>
      </c>
      <c r="I2" s="51"/>
      <c r="J2" s="30" t="s">
        <v>0</v>
      </c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</row>
    <row r="3" spans="1:10" ht="12.75">
      <c r="A3" s="24">
        <v>39083</v>
      </c>
      <c r="B3" s="24">
        <v>39087</v>
      </c>
      <c r="C3" s="20">
        <v>1</v>
      </c>
      <c r="D3" s="17"/>
      <c r="E3" s="15"/>
      <c r="F3" s="14"/>
      <c r="G3" s="15"/>
      <c r="H3" s="14"/>
      <c r="I3" s="15"/>
      <c r="J3" s="31"/>
    </row>
    <row r="4" spans="1:10" ht="12.75">
      <c r="A4" s="24">
        <v>39090</v>
      </c>
      <c r="B4" s="24">
        <v>39094</v>
      </c>
      <c r="C4" s="21">
        <v>2</v>
      </c>
      <c r="D4" s="18"/>
      <c r="E4" s="8"/>
      <c r="F4" s="10"/>
      <c r="G4" s="8"/>
      <c r="H4" s="10"/>
      <c r="I4" s="8"/>
      <c r="J4" s="32"/>
    </row>
    <row r="5" spans="1:10" ht="12.75">
      <c r="A5" s="24">
        <v>39097</v>
      </c>
      <c r="B5" s="24">
        <v>39101</v>
      </c>
      <c r="C5" s="21">
        <v>3</v>
      </c>
      <c r="D5" s="18"/>
      <c r="E5" s="8"/>
      <c r="F5" s="10"/>
      <c r="G5" s="8"/>
      <c r="H5" s="10"/>
      <c r="I5" s="8"/>
      <c r="J5" s="32"/>
    </row>
    <row r="6" spans="1:10" ht="12.75">
      <c r="A6" s="24">
        <v>39104</v>
      </c>
      <c r="B6" s="24">
        <v>39108</v>
      </c>
      <c r="C6" s="21">
        <v>4</v>
      </c>
      <c r="D6" s="18"/>
      <c r="E6" s="8"/>
      <c r="F6" s="10"/>
      <c r="G6" s="8"/>
      <c r="H6" s="10"/>
      <c r="I6" s="8"/>
      <c r="J6" s="32"/>
    </row>
    <row r="7" spans="1:10" ht="12.75">
      <c r="A7" s="24">
        <v>39111</v>
      </c>
      <c r="B7" s="24">
        <v>39115</v>
      </c>
      <c r="C7" s="21">
        <v>5</v>
      </c>
      <c r="D7" s="18"/>
      <c r="E7" s="8"/>
      <c r="F7" s="10"/>
      <c r="G7" s="8"/>
      <c r="H7" s="10"/>
      <c r="I7" s="8"/>
      <c r="J7" s="32"/>
    </row>
    <row r="8" spans="1:10" ht="12.75">
      <c r="A8" s="24">
        <v>39118</v>
      </c>
      <c r="B8" s="24">
        <v>39122</v>
      </c>
      <c r="C8" s="21">
        <v>6</v>
      </c>
      <c r="D8" s="18" t="s">
        <v>6</v>
      </c>
      <c r="E8" s="8">
        <v>5</v>
      </c>
      <c r="F8" s="10" t="s">
        <v>6</v>
      </c>
      <c r="G8" s="8">
        <v>6</v>
      </c>
      <c r="H8" s="10" t="s">
        <v>6</v>
      </c>
      <c r="I8" s="8">
        <v>6</v>
      </c>
      <c r="J8" s="32" t="s">
        <v>31</v>
      </c>
    </row>
    <row r="9" spans="1:10" ht="12.75">
      <c r="A9" s="24">
        <v>39125</v>
      </c>
      <c r="B9" s="24">
        <v>39129</v>
      </c>
      <c r="C9" s="21">
        <v>7</v>
      </c>
      <c r="D9" s="18"/>
      <c r="E9" s="8"/>
      <c r="F9" s="10"/>
      <c r="G9" s="8"/>
      <c r="H9" s="10"/>
      <c r="I9" s="8"/>
      <c r="J9" s="32"/>
    </row>
    <row r="10" spans="1:10" ht="12.75">
      <c r="A10" s="24">
        <v>39132</v>
      </c>
      <c r="B10" s="24">
        <v>39136</v>
      </c>
      <c r="C10" s="21">
        <v>8</v>
      </c>
      <c r="D10" s="18"/>
      <c r="E10" s="8"/>
      <c r="F10" s="10"/>
      <c r="G10" s="8"/>
      <c r="H10" s="10"/>
      <c r="I10" s="8"/>
      <c r="J10" s="32" t="s">
        <v>17</v>
      </c>
    </row>
    <row r="11" spans="1:10" ht="12.75">
      <c r="A11" s="24">
        <v>39139</v>
      </c>
      <c r="B11" s="24">
        <v>39143</v>
      </c>
      <c r="C11" s="21">
        <v>9</v>
      </c>
      <c r="D11" s="18"/>
      <c r="E11" s="8"/>
      <c r="F11" s="10"/>
      <c r="G11" s="8"/>
      <c r="H11" s="10"/>
      <c r="I11" s="8"/>
      <c r="J11" s="32"/>
    </row>
    <row r="12" spans="1:10" ht="12.75">
      <c r="A12" s="24">
        <v>39146</v>
      </c>
      <c r="B12" s="24">
        <v>39150</v>
      </c>
      <c r="C12" s="21">
        <v>10</v>
      </c>
      <c r="D12" s="18"/>
      <c r="E12" s="8"/>
      <c r="F12" s="10"/>
      <c r="G12" s="8"/>
      <c r="H12" s="10"/>
      <c r="I12" s="8"/>
      <c r="J12" s="32"/>
    </row>
    <row r="13" spans="1:10" ht="12.75">
      <c r="A13" s="24">
        <v>39153</v>
      </c>
      <c r="B13" s="24">
        <v>39157</v>
      </c>
      <c r="C13" s="21">
        <v>11</v>
      </c>
      <c r="D13" s="18"/>
      <c r="E13" s="8"/>
      <c r="F13" s="10"/>
      <c r="G13" s="8"/>
      <c r="H13" s="10"/>
      <c r="I13" s="8"/>
      <c r="J13" s="32"/>
    </row>
    <row r="14" spans="1:10" ht="12.75">
      <c r="A14" s="24">
        <v>39160</v>
      </c>
      <c r="B14" s="24">
        <v>39164</v>
      </c>
      <c r="C14" s="21">
        <v>12</v>
      </c>
      <c r="D14" s="18"/>
      <c r="E14" s="8"/>
      <c r="F14" s="10"/>
      <c r="G14" s="8"/>
      <c r="H14" s="10"/>
      <c r="I14" s="8"/>
      <c r="J14" s="32"/>
    </row>
    <row r="15" spans="1:10" ht="12.75">
      <c r="A15" s="24">
        <v>39167</v>
      </c>
      <c r="B15" s="24">
        <v>39171</v>
      </c>
      <c r="C15" s="21">
        <v>13</v>
      </c>
      <c r="D15" s="18"/>
      <c r="E15" s="8"/>
      <c r="F15" s="10"/>
      <c r="G15" s="8"/>
      <c r="H15" s="10"/>
      <c r="I15" s="8"/>
      <c r="J15" s="32"/>
    </row>
    <row r="16" spans="1:10" ht="12.75">
      <c r="A16" s="24">
        <v>39174</v>
      </c>
      <c r="B16" s="24">
        <v>39178</v>
      </c>
      <c r="C16" s="21">
        <v>14</v>
      </c>
      <c r="D16" s="18"/>
      <c r="E16" s="8"/>
      <c r="F16" s="10"/>
      <c r="G16" s="8"/>
      <c r="H16" s="10"/>
      <c r="I16" s="8"/>
      <c r="J16" s="32"/>
    </row>
    <row r="17" spans="1:10" ht="12.75">
      <c r="A17" s="24">
        <v>39181</v>
      </c>
      <c r="B17" s="24">
        <v>39185</v>
      </c>
      <c r="C17" s="21">
        <v>15</v>
      </c>
      <c r="D17" s="18"/>
      <c r="E17" s="8"/>
      <c r="F17" s="10"/>
      <c r="G17" s="8"/>
      <c r="H17" s="10"/>
      <c r="I17" s="8"/>
      <c r="J17" s="32"/>
    </row>
    <row r="18" spans="1:10" ht="12.75">
      <c r="A18" s="24">
        <v>39188</v>
      </c>
      <c r="B18" s="24">
        <v>39192</v>
      </c>
      <c r="C18" s="21">
        <v>16</v>
      </c>
      <c r="D18" s="18"/>
      <c r="E18" s="8"/>
      <c r="F18" s="10"/>
      <c r="G18" s="8"/>
      <c r="H18" s="10"/>
      <c r="I18" s="8"/>
      <c r="J18" s="32"/>
    </row>
    <row r="19" spans="1:10" ht="12.75">
      <c r="A19" s="24">
        <v>39195</v>
      </c>
      <c r="B19" s="24">
        <v>39199</v>
      </c>
      <c r="C19" s="21">
        <v>17</v>
      </c>
      <c r="D19" s="18"/>
      <c r="E19" s="8"/>
      <c r="F19" s="10"/>
      <c r="G19" s="8"/>
      <c r="H19" s="10"/>
      <c r="I19" s="8"/>
      <c r="J19" s="32"/>
    </row>
    <row r="20" spans="1:10" ht="12.75">
      <c r="A20" s="24">
        <v>39202</v>
      </c>
      <c r="B20" s="24">
        <v>39206</v>
      </c>
      <c r="C20" s="21">
        <v>18</v>
      </c>
      <c r="D20" s="18"/>
      <c r="E20" s="8"/>
      <c r="F20" s="10"/>
      <c r="G20" s="8"/>
      <c r="H20" s="10"/>
      <c r="I20" s="8"/>
      <c r="J20" s="32"/>
    </row>
    <row r="21" spans="1:10" ht="12.75">
      <c r="A21" s="24">
        <v>39209</v>
      </c>
      <c r="B21" s="24">
        <v>39213</v>
      </c>
      <c r="C21" s="21">
        <v>19</v>
      </c>
      <c r="D21" s="18"/>
      <c r="E21" s="8"/>
      <c r="F21" s="10"/>
      <c r="G21" s="8"/>
      <c r="H21" s="10"/>
      <c r="I21" s="8"/>
      <c r="J21" s="32"/>
    </row>
    <row r="22" spans="1:10" ht="12.75">
      <c r="A22" s="24">
        <v>39216</v>
      </c>
      <c r="B22" s="24">
        <v>39220</v>
      </c>
      <c r="C22" s="21">
        <v>20</v>
      </c>
      <c r="D22" s="18" t="s">
        <v>6</v>
      </c>
      <c r="E22" s="8">
        <v>6</v>
      </c>
      <c r="F22" s="10" t="s">
        <v>6</v>
      </c>
      <c r="G22" s="8">
        <v>3</v>
      </c>
      <c r="H22" s="10" t="s">
        <v>6</v>
      </c>
      <c r="I22" s="8">
        <v>3</v>
      </c>
      <c r="J22" s="32" t="s">
        <v>26</v>
      </c>
    </row>
    <row r="23" spans="1:10" ht="12.75">
      <c r="A23" s="24">
        <v>39223</v>
      </c>
      <c r="B23" s="24">
        <v>39227</v>
      </c>
      <c r="C23" s="21">
        <v>21</v>
      </c>
      <c r="D23" s="18"/>
      <c r="E23" s="8"/>
      <c r="F23" s="10"/>
      <c r="G23" s="8"/>
      <c r="H23" s="10"/>
      <c r="I23" s="8"/>
      <c r="J23" s="32" t="s">
        <v>25</v>
      </c>
    </row>
    <row r="24" spans="1:10" ht="12.75">
      <c r="A24" s="24">
        <v>39230</v>
      </c>
      <c r="B24" s="24">
        <v>39234</v>
      </c>
      <c r="C24" s="21">
        <v>22</v>
      </c>
      <c r="D24" s="18"/>
      <c r="E24" s="8"/>
      <c r="F24" s="10"/>
      <c r="G24" s="8"/>
      <c r="H24" s="10"/>
      <c r="I24" s="8"/>
      <c r="J24" s="32"/>
    </row>
    <row r="25" spans="1:10" ht="12.75">
      <c r="A25" s="24">
        <v>39237</v>
      </c>
      <c r="B25" s="24">
        <v>39241</v>
      </c>
      <c r="C25" s="21">
        <v>23</v>
      </c>
      <c r="D25" s="18"/>
      <c r="E25" s="8"/>
      <c r="F25" s="10"/>
      <c r="G25" s="8"/>
      <c r="H25" s="10"/>
      <c r="I25" s="8"/>
      <c r="J25" s="32"/>
    </row>
    <row r="26" spans="1:10" ht="12.75">
      <c r="A26" s="24">
        <v>39244</v>
      </c>
      <c r="B26" s="24">
        <v>39248</v>
      </c>
      <c r="C26" s="21">
        <v>24</v>
      </c>
      <c r="D26" s="18"/>
      <c r="E26" s="8"/>
      <c r="F26" s="10"/>
      <c r="G26" s="8"/>
      <c r="H26" s="10"/>
      <c r="I26" s="8"/>
      <c r="J26" s="32" t="s">
        <v>18</v>
      </c>
    </row>
    <row r="27" spans="1:10" ht="12.75">
      <c r="A27" s="24">
        <v>39251</v>
      </c>
      <c r="B27" s="24">
        <v>39255</v>
      </c>
      <c r="C27" s="21">
        <v>25</v>
      </c>
      <c r="D27" s="18"/>
      <c r="E27" s="8"/>
      <c r="F27" s="10"/>
      <c r="G27" s="8"/>
      <c r="H27" s="10"/>
      <c r="I27" s="8"/>
      <c r="J27" s="32"/>
    </row>
    <row r="28" spans="1:10" ht="12.75">
      <c r="A28" s="24">
        <v>39258</v>
      </c>
      <c r="B28" s="24">
        <v>39262</v>
      </c>
      <c r="C28" s="21">
        <v>26</v>
      </c>
      <c r="D28" s="18"/>
      <c r="E28" s="8"/>
      <c r="F28" s="10"/>
      <c r="G28" s="8"/>
      <c r="H28" s="10"/>
      <c r="I28" s="8"/>
      <c r="J28" s="32"/>
    </row>
    <row r="29" spans="1:10" ht="12.75">
      <c r="A29" s="24">
        <v>39265</v>
      </c>
      <c r="B29" s="24">
        <v>39269</v>
      </c>
      <c r="C29" s="21">
        <v>27</v>
      </c>
      <c r="D29" s="18"/>
      <c r="E29" s="8"/>
      <c r="F29" s="10"/>
      <c r="G29" s="8"/>
      <c r="H29" s="10"/>
      <c r="I29" s="8"/>
      <c r="J29" s="32"/>
    </row>
    <row r="30" spans="1:10" ht="12.75">
      <c r="A30" s="24">
        <v>39272</v>
      </c>
      <c r="B30" s="24">
        <v>39276</v>
      </c>
      <c r="C30" s="21">
        <v>28</v>
      </c>
      <c r="D30" s="18"/>
      <c r="E30" s="8"/>
      <c r="F30" s="10"/>
      <c r="G30" s="8"/>
      <c r="H30" s="10"/>
      <c r="I30" s="8"/>
      <c r="J30" s="32"/>
    </row>
    <row r="31" spans="1:10" ht="12.75">
      <c r="A31" s="24">
        <v>39279</v>
      </c>
      <c r="B31" s="24">
        <v>39283</v>
      </c>
      <c r="C31" s="21">
        <v>29</v>
      </c>
      <c r="D31" s="18"/>
      <c r="E31" s="8"/>
      <c r="F31" s="10"/>
      <c r="G31" s="8"/>
      <c r="H31" s="10"/>
      <c r="I31" s="8"/>
      <c r="J31" s="32"/>
    </row>
    <row r="32" spans="1:10" ht="12.75">
      <c r="A32" s="24">
        <v>39286</v>
      </c>
      <c r="B32" s="24">
        <v>39290</v>
      </c>
      <c r="C32" s="21">
        <v>30</v>
      </c>
      <c r="D32" s="18"/>
      <c r="E32" s="8"/>
      <c r="F32" s="10"/>
      <c r="G32" s="8"/>
      <c r="H32" s="10"/>
      <c r="I32" s="8"/>
      <c r="J32" s="32"/>
    </row>
    <row r="33" spans="1:10" ht="12.75">
      <c r="A33" s="24">
        <v>39293</v>
      </c>
      <c r="B33" s="24">
        <v>39297</v>
      </c>
      <c r="C33" s="21">
        <v>31</v>
      </c>
      <c r="D33" s="18"/>
      <c r="E33" s="8"/>
      <c r="F33" s="10"/>
      <c r="G33" s="8"/>
      <c r="H33" s="10"/>
      <c r="I33" s="8"/>
      <c r="J33" s="32"/>
    </row>
    <row r="34" spans="1:10" ht="12.75">
      <c r="A34" s="24">
        <v>39300</v>
      </c>
      <c r="B34" s="24">
        <v>39304</v>
      </c>
      <c r="C34" s="21">
        <v>32</v>
      </c>
      <c r="D34" s="18"/>
      <c r="E34" s="8"/>
      <c r="F34" s="10"/>
      <c r="G34" s="8"/>
      <c r="H34" s="10"/>
      <c r="I34" s="8"/>
      <c r="J34" s="32"/>
    </row>
    <row r="35" spans="1:10" ht="12.75">
      <c r="A35" s="24">
        <v>39307</v>
      </c>
      <c r="B35" s="24">
        <v>39311</v>
      </c>
      <c r="C35" s="21">
        <v>33</v>
      </c>
      <c r="D35" s="18"/>
      <c r="E35" s="8"/>
      <c r="F35" s="10"/>
      <c r="G35" s="8"/>
      <c r="H35" s="10"/>
      <c r="I35" s="8"/>
      <c r="J35" s="32"/>
    </row>
    <row r="36" spans="1:10" ht="12.75">
      <c r="A36" s="24">
        <v>39314</v>
      </c>
      <c r="B36" s="24">
        <v>39318</v>
      </c>
      <c r="C36" s="21">
        <v>34</v>
      </c>
      <c r="D36" s="18"/>
      <c r="E36" s="8"/>
      <c r="F36" s="10"/>
      <c r="G36" s="8"/>
      <c r="H36" s="10"/>
      <c r="I36" s="8"/>
      <c r="J36" s="32"/>
    </row>
    <row r="37" spans="1:10" ht="12.75">
      <c r="A37" s="24">
        <v>39321</v>
      </c>
      <c r="B37" s="24">
        <v>39325</v>
      </c>
      <c r="C37" s="21">
        <v>35</v>
      </c>
      <c r="D37" s="18"/>
      <c r="E37" s="8"/>
      <c r="F37" s="10"/>
      <c r="G37" s="8"/>
      <c r="H37" s="10"/>
      <c r="I37" s="8"/>
      <c r="J37" s="32"/>
    </row>
    <row r="38" spans="1:10" ht="12.75">
      <c r="A38" s="24">
        <v>39328</v>
      </c>
      <c r="B38" s="24">
        <v>39332</v>
      </c>
      <c r="C38" s="21">
        <v>36</v>
      </c>
      <c r="D38" s="18"/>
      <c r="E38" s="8"/>
      <c r="F38" s="10"/>
      <c r="G38" s="8"/>
      <c r="H38" s="10"/>
      <c r="I38" s="8"/>
      <c r="J38" s="32"/>
    </row>
    <row r="39" spans="1:10" ht="12.75">
      <c r="A39" s="24">
        <v>39335</v>
      </c>
      <c r="B39" s="24">
        <v>39339</v>
      </c>
      <c r="C39" s="21">
        <v>37</v>
      </c>
      <c r="D39" s="18"/>
      <c r="E39" s="8"/>
      <c r="F39" s="10"/>
      <c r="G39" s="8"/>
      <c r="H39" s="10"/>
      <c r="I39" s="8"/>
      <c r="J39" s="32" t="s">
        <v>30</v>
      </c>
    </row>
    <row r="40" spans="1:10" ht="12.75">
      <c r="A40" s="24">
        <v>39342</v>
      </c>
      <c r="B40" s="24">
        <v>39346</v>
      </c>
      <c r="C40" s="21">
        <v>38</v>
      </c>
      <c r="D40" s="18"/>
      <c r="E40" s="8"/>
      <c r="F40" s="10"/>
      <c r="G40" s="8"/>
      <c r="H40" s="10"/>
      <c r="I40" s="8"/>
      <c r="J40" s="32"/>
    </row>
    <row r="41" spans="1:10" ht="12.75">
      <c r="A41" s="24">
        <v>39349</v>
      </c>
      <c r="B41" s="24">
        <v>39353</v>
      </c>
      <c r="C41" s="21">
        <v>39</v>
      </c>
      <c r="D41" s="18"/>
      <c r="E41" s="8"/>
      <c r="F41" s="10"/>
      <c r="G41" s="8"/>
      <c r="H41" s="10"/>
      <c r="I41" s="8"/>
      <c r="J41" s="32"/>
    </row>
    <row r="42" spans="1:10" ht="12.75">
      <c r="A42" s="24">
        <v>39356</v>
      </c>
      <c r="B42" s="24">
        <v>39360</v>
      </c>
      <c r="C42" s="21">
        <v>40</v>
      </c>
      <c r="D42" s="18"/>
      <c r="E42" s="8"/>
      <c r="F42" s="10"/>
      <c r="G42" s="8"/>
      <c r="H42" s="10"/>
      <c r="I42" s="8"/>
      <c r="J42" s="32"/>
    </row>
    <row r="43" spans="1:10" ht="12.75">
      <c r="A43" s="24">
        <v>39363</v>
      </c>
      <c r="B43" s="24">
        <v>39367</v>
      </c>
      <c r="C43" s="21">
        <v>41</v>
      </c>
      <c r="D43" s="18"/>
      <c r="E43" s="8"/>
      <c r="F43" s="10"/>
      <c r="G43" s="8"/>
      <c r="H43" s="10"/>
      <c r="I43" s="8"/>
      <c r="J43" s="32"/>
    </row>
    <row r="44" spans="1:10" ht="12.75">
      <c r="A44" s="24">
        <v>39370</v>
      </c>
      <c r="B44" s="24">
        <v>39374</v>
      </c>
      <c r="C44" s="21">
        <v>42</v>
      </c>
      <c r="D44" s="18"/>
      <c r="E44" s="8"/>
      <c r="F44" s="10"/>
      <c r="G44" s="8"/>
      <c r="H44" s="10"/>
      <c r="I44" s="8"/>
      <c r="J44" s="32"/>
    </row>
    <row r="45" spans="1:10" ht="12.75">
      <c r="A45" s="24">
        <v>39377</v>
      </c>
      <c r="B45" s="24">
        <v>39381</v>
      </c>
      <c r="C45" s="21">
        <v>43</v>
      </c>
      <c r="D45" s="18"/>
      <c r="E45" s="8"/>
      <c r="F45" s="10"/>
      <c r="G45" s="8"/>
      <c r="H45" s="10"/>
      <c r="I45" s="8"/>
      <c r="J45" s="32"/>
    </row>
    <row r="46" spans="1:10" ht="12.75">
      <c r="A46" s="24">
        <v>39384</v>
      </c>
      <c r="B46" s="24">
        <v>39388</v>
      </c>
      <c r="C46" s="21">
        <v>44</v>
      </c>
      <c r="D46" s="18"/>
      <c r="E46" s="8"/>
      <c r="F46" s="10"/>
      <c r="G46" s="8"/>
      <c r="H46" s="10"/>
      <c r="I46" s="8"/>
      <c r="J46" s="32"/>
    </row>
    <row r="47" spans="1:10" ht="12.75">
      <c r="A47" s="24">
        <v>39391</v>
      </c>
      <c r="B47" s="24">
        <v>39395</v>
      </c>
      <c r="C47" s="21">
        <v>45</v>
      </c>
      <c r="D47" s="18"/>
      <c r="E47" s="8"/>
      <c r="F47" s="10"/>
      <c r="G47" s="8"/>
      <c r="H47" s="10"/>
      <c r="I47" s="8"/>
      <c r="J47" s="32"/>
    </row>
    <row r="48" spans="1:10" ht="12.75">
      <c r="A48" s="24">
        <v>39398</v>
      </c>
      <c r="B48" s="24">
        <v>39402</v>
      </c>
      <c r="C48" s="21">
        <v>46</v>
      </c>
      <c r="D48" s="18"/>
      <c r="E48" s="8"/>
      <c r="F48" s="10"/>
      <c r="G48" s="8"/>
      <c r="H48" s="10"/>
      <c r="I48" s="8"/>
      <c r="J48" s="32"/>
    </row>
    <row r="49" spans="1:10" ht="12.75">
      <c r="A49" s="24">
        <v>39405</v>
      </c>
      <c r="B49" s="24">
        <v>39409</v>
      </c>
      <c r="C49" s="21">
        <v>47</v>
      </c>
      <c r="D49" s="18"/>
      <c r="E49" s="8"/>
      <c r="F49" s="10"/>
      <c r="G49" s="8"/>
      <c r="H49" s="10"/>
      <c r="I49" s="8"/>
      <c r="J49" s="32"/>
    </row>
    <row r="50" spans="1:10" ht="12.75">
      <c r="A50" s="24">
        <v>39412</v>
      </c>
      <c r="B50" s="24">
        <v>39416</v>
      </c>
      <c r="C50" s="21">
        <v>48</v>
      </c>
      <c r="D50" s="18"/>
      <c r="E50" s="8"/>
      <c r="F50" s="10"/>
      <c r="G50" s="8"/>
      <c r="H50" s="10"/>
      <c r="I50" s="8"/>
      <c r="J50" s="32"/>
    </row>
    <row r="51" spans="1:10" ht="12.75">
      <c r="A51" s="24">
        <v>39419</v>
      </c>
      <c r="B51" s="24">
        <v>39423</v>
      </c>
      <c r="C51" s="21">
        <v>49</v>
      </c>
      <c r="D51" s="18"/>
      <c r="E51" s="8"/>
      <c r="F51" s="10"/>
      <c r="G51" s="8"/>
      <c r="H51" s="10"/>
      <c r="I51" s="8"/>
      <c r="J51" s="32"/>
    </row>
    <row r="52" spans="1:10" ht="12.75">
      <c r="A52" s="24">
        <v>39426</v>
      </c>
      <c r="B52" s="24">
        <v>39430</v>
      </c>
      <c r="C52" s="21">
        <v>50</v>
      </c>
      <c r="D52" s="18"/>
      <c r="E52" s="8"/>
      <c r="F52" s="10"/>
      <c r="G52" s="8"/>
      <c r="H52" s="10"/>
      <c r="I52" s="8"/>
      <c r="J52" s="32"/>
    </row>
    <row r="53" spans="1:10" ht="12.75">
      <c r="A53" s="24">
        <v>39433</v>
      </c>
      <c r="B53" s="24">
        <v>39437</v>
      </c>
      <c r="C53" s="21">
        <v>51</v>
      </c>
      <c r="D53" s="18"/>
      <c r="E53" s="8"/>
      <c r="F53" s="10"/>
      <c r="G53" s="8"/>
      <c r="H53" s="10"/>
      <c r="I53" s="8"/>
      <c r="J53" s="32"/>
    </row>
    <row r="54" spans="1:10" ht="13.5" thickBot="1">
      <c r="A54" s="24">
        <v>39440</v>
      </c>
      <c r="B54" s="24">
        <v>39444</v>
      </c>
      <c r="C54" s="22">
        <v>52</v>
      </c>
      <c r="D54" s="19"/>
      <c r="E54" s="9"/>
      <c r="F54" s="11"/>
      <c r="G54" s="9"/>
      <c r="H54" s="11"/>
      <c r="I54" s="9"/>
      <c r="J54" s="33"/>
    </row>
    <row r="55" spans="1:27" s="3" customFormat="1" ht="20.25" customHeight="1" thickBot="1">
      <c r="A55" s="25"/>
      <c r="B55" s="25"/>
      <c r="C55" s="5" t="s">
        <v>3</v>
      </c>
      <c r="D55" s="16">
        <f>SUM(E3:E54)</f>
        <v>11</v>
      </c>
      <c r="E55" s="13"/>
      <c r="F55" s="12">
        <f>SUM(G3:G54)</f>
        <v>9</v>
      </c>
      <c r="G55" s="13"/>
      <c r="H55" s="12">
        <f>SUM(I3:I54)</f>
        <v>9</v>
      </c>
      <c r="I55" s="13"/>
      <c r="J55" s="34">
        <f>SUM(D55:I55)</f>
        <v>29</v>
      </c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3:10" ht="12.75">
      <c r="C56" s="43" t="s">
        <v>33</v>
      </c>
      <c r="E56" s="45">
        <f>SUMIF(D3:D54,"E",E3:E54)</f>
        <v>11</v>
      </c>
      <c r="F56" s="45"/>
      <c r="G56" s="45">
        <f>SUMIF(F3:F54,"E",G3:G54)</f>
        <v>9</v>
      </c>
      <c r="H56" s="45"/>
      <c r="I56" s="45">
        <f>SUMIF(H3:H54,"E",I3:I54)</f>
        <v>9</v>
      </c>
      <c r="J56" s="38" t="str">
        <f>SUM(D56:I56)&amp;" days in ETSI"</f>
        <v>29 days in ETSI</v>
      </c>
    </row>
    <row r="57" spans="1:10" s="44" customFormat="1" ht="12.75">
      <c r="A57" s="42"/>
      <c r="B57" s="42"/>
      <c r="C57" s="43" t="s">
        <v>32</v>
      </c>
      <c r="D57" s="35"/>
      <c r="E57" s="46">
        <f>'Sessions 06'!E56</f>
        <v>19</v>
      </c>
      <c r="F57" s="46"/>
      <c r="G57" s="46">
        <f>'Sessions 06'!G56</f>
        <v>17</v>
      </c>
      <c r="H57" s="46"/>
      <c r="I57" s="46">
        <f>'Sessions 06'!I56</f>
        <v>18</v>
      </c>
      <c r="J57" s="38" t="str">
        <f>SUM(D57:I57)&amp;" days in ETSI"</f>
        <v>54 days in ETSI</v>
      </c>
    </row>
    <row r="58" spans="1:10" s="1" customFormat="1" ht="12.75">
      <c r="A58" s="40"/>
      <c r="B58" s="40"/>
      <c r="C58" s="39" t="s">
        <v>34</v>
      </c>
      <c r="D58" s="6"/>
      <c r="E58" s="47">
        <f>E56+E57</f>
        <v>30</v>
      </c>
      <c r="F58" s="47"/>
      <c r="G58" s="47">
        <f>G56+G57</f>
        <v>26</v>
      </c>
      <c r="H58" s="47"/>
      <c r="I58" s="47">
        <f>I56+I57</f>
        <v>27</v>
      </c>
      <c r="J58" s="49" t="str">
        <f>SUM(D58:I58)&amp;" days in ETSI"</f>
        <v>83 days in ETSI</v>
      </c>
    </row>
    <row r="59" spans="1:10" s="1" customFormat="1" ht="12.75">
      <c r="A59" s="40"/>
      <c r="B59" s="40"/>
      <c r="C59" s="39" t="s">
        <v>35</v>
      </c>
      <c r="D59" s="6"/>
      <c r="E59" s="41">
        <v>30</v>
      </c>
      <c r="F59" s="6"/>
      <c r="G59" s="41">
        <v>25</v>
      </c>
      <c r="H59" s="6"/>
      <c r="I59" s="41">
        <v>25</v>
      </c>
      <c r="J59" s="49" t="str">
        <f>SUM(D59:I59)&amp;" days in ETSI"</f>
        <v>80 days in ETSI</v>
      </c>
    </row>
    <row r="60" spans="8:9" ht="12.75">
      <c r="H60" s="35"/>
      <c r="I60" s="37"/>
    </row>
    <row r="61" spans="8:9" ht="12.75">
      <c r="H61" s="35"/>
      <c r="I61" s="36"/>
    </row>
  </sheetData>
  <mergeCells count="3">
    <mergeCell ref="D2:E2"/>
    <mergeCell ref="F2:G2"/>
    <mergeCell ref="H2:I2"/>
  </mergeCells>
  <printOptions/>
  <pageMargins left="0.35433070866141736" right="0.35433070866141736" top="0.47" bottom="0.57" header="0.29" footer="0.22"/>
  <pageSetup horizontalDpi="600" verticalDpi="600" orientation="portrait" paperSize="9" r:id="rId1"/>
  <headerFooter alignWithMargins="0">
    <oddFooter>&amp;L&amp;F - &amp;A&amp;CETSI - STF Work Plan Sheet&amp;R&amp;D -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ETSI Sophia-Antipolis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Berrini</dc:creator>
  <cp:keywords/>
  <dc:description/>
  <cp:lastModifiedBy>Alberto Berrini</cp:lastModifiedBy>
  <cp:lastPrinted>2006-01-17T15:01:29Z</cp:lastPrinted>
  <dcterms:created xsi:type="dcterms:W3CDTF">1999-08-27T09:35:13Z</dcterms:created>
  <dcterms:modified xsi:type="dcterms:W3CDTF">2006-01-24T14:41:25Z</dcterms:modified>
  <cp:category/>
  <cp:version/>
  <cp:contentType/>
  <cp:contentStatus/>
</cp:coreProperties>
</file>