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120" tabRatio="838" activeTab="0"/>
  </bookViews>
  <sheets>
    <sheet name="Sessions 2007" sheetId="1" r:id="rId1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<sst xmlns="http://schemas.openxmlformats.org/spreadsheetml/2006/main" count="120" uniqueCount="56">
  <si>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</si>
  <si>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</si>
  <si>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</si>
  <si>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</si>
  <si>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</si>
  <si>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</si>
  <si>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</si>
  <si>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</si>
  <si>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</si>
  <si>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</si>
  <si>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</si>
  <si>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</si>
  <si>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</si>
  <si>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</si>
  <si>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</si>
  <si>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ETSI</t>
  </si>
  <si>
    <t>SC</t>
  </si>
  <si>
    <t>To IR</t>
  </si>
  <si>
    <t>TC</t>
  </si>
  <si>
    <t>LI</t>
  </si>
  <si>
    <t>ITU-T Identity management meeting, Geneva</t>
  </si>
  <si>
    <t>TE</t>
  </si>
  <si>
    <t>TRA</t>
  </si>
  <si>
    <t>TISPAN#13 (new IdM work item approval)</t>
  </si>
  <si>
    <t>TISPAN#13bis</t>
  </si>
  <si>
    <t>ARES event in Vienna (STF292)</t>
  </si>
  <si>
    <t>Cut off for TISPAN#13bis on Tuesday 20th</t>
  </si>
  <si>
    <t>TC LI in Riga</t>
  </si>
  <si>
    <t>TETRA Training course (UK)</t>
  </si>
  <si>
    <t>TISPAN#13ter</t>
  </si>
  <si>
    <t>TETRA World Congress (Madrid)</t>
  </si>
  <si>
    <t>TISPAN#12ter, TC LI meetings</t>
  </si>
  <si>
    <t>TISPAN#14 plenary</t>
  </si>
  <si>
    <t>Holiday</t>
  </si>
  <si>
    <t>Holiday (UK)</t>
  </si>
  <si>
    <t>TISPAN#16</t>
  </si>
  <si>
    <t>TETRA Training course (UK), TISPAN#15bis</t>
  </si>
  <si>
    <t>Cut off for TISPAN#13bis on Tuesday 6th</t>
  </si>
  <si>
    <t>TISPAN#14ter</t>
  </si>
  <si>
    <t>TISPAN#15</t>
  </si>
  <si>
    <t>TISPAN#14bis</t>
  </si>
  <si>
    <t>Cut off for TISPAN#14bis on Tuesday 19th</t>
  </si>
  <si>
    <t>Cut off for TISPAN#13ter on Tuesday 8th</t>
  </si>
  <si>
    <t>TETRA WG6/SFPG meeting</t>
  </si>
  <si>
    <t>ISO TC204 SG16 meeting (Budapest)</t>
  </si>
  <si>
    <t>ISO TC204 SG16 meeting (San Antonio)</t>
  </si>
  <si>
    <t>TETRA WG6/SFPG meeting (UK)</t>
  </si>
  <si>
    <t>ISO TC204 SG16 meeting (Orlando)</t>
  </si>
  <si>
    <t>TETRA WG6/SFPG meeting (at ETSI)</t>
  </si>
  <si>
    <t>Holiday season</t>
  </si>
  <si>
    <t>SR</t>
  </si>
  <si>
    <t>LD</t>
  </si>
  <si>
    <t>SHH</t>
  </si>
  <si>
    <t>STF 329</t>
  </si>
  <si>
    <t>STF 330</t>
  </si>
  <si>
    <t>STF 329 - 330 sessions plan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</si>
</sst>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&quot;#,##0;\-&quot;F&quot;#,##0"/>
    <numFmt numFmtId="173" formatCode="&quot;F&quot;#,##0;[Red]\-&quot;F&quot;#,##0"/>
    <numFmt numFmtId="174" formatCode="&quot;F&quot;#,##0.00;\-&quot;F&quot;#,##0.00"/>
    <numFmt numFmtId="175" formatCode="&quot;F&quot;#,##0.00;[Red]\-&quot;F&quot;#,##0.00"/>
    <numFmt numFmtId="176" formatCode="_-&quot;F&quot;* #,##0_-;\-&quot;F&quot;* #,##0_-;_-&quot;F&quot;* &quot;-&quot;_-;_-@_-"/>
    <numFmt numFmtId="177" formatCode="_-&quot;F&quot;* #,##0.00_-;\-&quot;F&quot;* #,##0.00_-;_-&quot;F&quot;* &quot;-&quot;??_-;_-@_-"/>
    <numFmt numFmtId="178" formatCode="&quot;EUR&quot;#,##0;\-&quot;EUR&quot;#,##0"/>
    <numFmt numFmtId="179" formatCode="&quot;EUR&quot;#,##0;[Red]\-&quot;EUR&quot;#,##0"/>
    <numFmt numFmtId="180" formatCode="&quot;EUR&quot;#,##0.00;\-&quot;EUR&quot;#,##0.00"/>
    <numFmt numFmtId="181" formatCode="&quot;EUR&quot;#,##0.00;[Red]\-&quot;EUR&quot;#,##0.00"/>
    <numFmt numFmtId="182" formatCode="_-&quot;EUR&quot;* #,##0_-;\-&quot;EUR&quot;* #,##0_-;_-&quot;EUR&quot;* &quot;-&quot;_-;_-@_-"/>
    <numFmt numFmtId="183" formatCode="_-&quot;EUR&quot;* #,##0.00_-;\-&quot;EUR&quot;* #,##0.00_-;_-&quot;EUR&quot;* &quot;-&quot;??_-;_-@_-"/>
    <numFmt numFmtId="184" formatCode="#,##0&quot;EUR&quot;;\-#,##0&quot;EUR&quot;"/>
    <numFmt numFmtId="185" formatCode="#,##0&quot;EUR&quot;;[Red]\-#,##0&quot;EUR&quot;"/>
    <numFmt numFmtId="186" formatCode="#,##0.00&quot;EUR&quot;;\-#,##0.00&quot;EUR&quot;"/>
    <numFmt numFmtId="187" formatCode="#,##0.00&quot;EUR&quot;;[Red]\-#,##0.00&quot;EUR&quot;"/>
    <numFmt numFmtId="188" formatCode="_-* #,##0&quot;EUR&quot;_-;\-* #,##0&quot;EUR&quot;_-;_-* &quot;-&quot;&quot;EUR&quot;_-;_-@_-"/>
    <numFmt numFmtId="189" formatCode="_-* #,##0_E_U_R_-;\-* #,##0_E_U_R_-;_-* &quot;-&quot;_E_U_R_-;_-@_-"/>
    <numFmt numFmtId="190" formatCode="_-* #,##0.00&quot;EUR&quot;_-;\-* #,##0.00&quot;EUR&quot;_-;_-* &quot;-&quot;??&quot;EUR&quot;_-;_-@_-"/>
    <numFmt numFmtId="191" formatCode="_-* #,##0.00_E_U_R_-;\-* #,##0.00_E_U_R_-;_-* &quot;-&quot;??_E_U_R_-;_-@_-"/>
    <numFmt numFmtId="192" formatCode="dd/mm/yy"/>
    <numFmt numFmtId="193" formatCode="d\ mmmm\ yyyy"/>
    <numFmt numFmtId="194" formatCode="dd/m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£&quot;#,##0_);\(&quot;£&quot;#,##0\)"/>
    <numFmt numFmtId="199" formatCode="&quot;£&quot;#,##0_);[Red]\(&quot;£&quot;#,##0\)"/>
    <numFmt numFmtId="200" formatCode="&quot;£&quot;#,##0.00_);\(&quot;£&quot;#,##0.00\)"/>
    <numFmt numFmtId="201" formatCode="&quot;£&quot;#,##0.00_);[Red]\(&quot;£&quot;#,##0.00\)"/>
    <numFmt numFmtId="202" formatCode="_(&quot;£&quot;* #,##0_);_(&quot;£&quot;* \(#,##0\);_(&quot;£&quot;* &quot;-&quot;_);_(@_)"/>
    <numFmt numFmtId="203" formatCode="_(* #,##0_);_(* \(#,##0\);_(* &quot;-&quot;_);_(@_)"/>
    <numFmt numFmtId="204" formatCode="_(&quot;£&quot;* #,##0.00_);_(&quot;£&quot;* \(#,##0.00\);_(&quot;£&quot;* &quot;-&quot;??_);_(@_)"/>
    <numFmt numFmtId="205" formatCode="_(* #,##0.00_);_(* \(#,##0.00\);_(* &quot;-&quot;??_);_(@_)"/>
    <numFmt numFmtId="206" formatCode="mmm\-yyyy"/>
    <numFmt numFmtId="207" formatCode="0.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centerContinuous"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194" fontId="1" fillId="0" borderId="0" xfId="0" applyNumberFormat="1" applyFont="1" applyAlignment="1">
      <alignment horizontal="center" vertical="center" wrapText="1"/>
    </xf>
    <xf numFmtId="194" fontId="0" fillId="0" borderId="0" xfId="0" applyNumberFormat="1" applyAlignment="1">
      <alignment horizontal="center" vertical="top" wrapText="1"/>
    </xf>
    <xf numFmtId="194" fontId="0" fillId="0" borderId="0" xfId="0" applyNumberFormat="1" applyAlignment="1">
      <alignment horizontal="center" vertical="center" wrapText="1"/>
    </xf>
    <xf numFmtId="194" fontId="3" fillId="0" borderId="0" xfId="21" applyNumberFormat="1" applyFont="1" applyFill="1" applyBorder="1" applyAlignment="1">
      <alignment horizontal="left" vertical="center"/>
      <protection/>
    </xf>
    <xf numFmtId="194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ont="1" applyFill="1" applyBorder="1" applyAlignment="1">
      <alignment horizontal="righ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right" vertical="top" wrapText="1"/>
    </xf>
    <xf numFmtId="0" fontId="6" fillId="0" borderId="21" xfId="0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3" borderId="11" xfId="0" applyFont="1" applyFill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horizontal="right" vertical="top" wrapText="1"/>
    </xf>
    <xf numFmtId="0" fontId="0" fillId="5" borderId="1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centerContinuous" vertical="center" wrapText="1"/>
    </xf>
    <xf numFmtId="0" fontId="3" fillId="2" borderId="23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right" vertical="top" wrapText="1"/>
    </xf>
    <xf numFmtId="0" fontId="0" fillId="0" borderId="22" xfId="0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centerContinuous" vertical="center" wrapText="1"/>
    </xf>
    <xf numFmtId="0" fontId="0" fillId="2" borderId="8" xfId="0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workbookViewId="0" topLeftCell="A1">
      <pane ySplit="3" topLeftCell="BM4" activePane="bottomLeft" state="frozen"/>
      <selection pane="topLeft" activeCell="A1" sqref="A1"/>
      <selection pane="bottomLeft" activeCell="V22" sqref="V22"/>
    </sheetView>
  </sheetViews>
  <sheetFormatPr defaultColWidth="9.140625" defaultRowHeight="12.75"/>
  <cols>
    <col min="1" max="2" width="7.57421875" style="15" customWidth="1"/>
    <col min="3" max="3" width="6.421875" style="1" customWidth="1"/>
    <col min="4" max="4" width="4.28125" style="6" customWidth="1"/>
    <col min="5" max="5" width="4.7109375" style="4" customWidth="1"/>
    <col min="6" max="6" width="4.28125" style="6" customWidth="1"/>
    <col min="7" max="7" width="4.28125" style="4" customWidth="1"/>
    <col min="8" max="8" width="4.28125" style="6" customWidth="1"/>
    <col min="9" max="9" width="4.28125" style="4" customWidth="1"/>
    <col min="10" max="10" width="4.28125" style="6" customWidth="1"/>
    <col min="11" max="11" width="4.28125" style="4" customWidth="1"/>
    <col min="12" max="12" width="4.28125" style="6" customWidth="1"/>
    <col min="13" max="13" width="4.28125" style="4" customWidth="1"/>
    <col min="14" max="14" width="4.28125" style="6" customWidth="1"/>
    <col min="15" max="15" width="4.28125" style="4" customWidth="1"/>
    <col min="16" max="16" width="4.28125" style="6" customWidth="1"/>
    <col min="17" max="17" width="4.28125" style="4" customWidth="1"/>
    <col min="18" max="18" width="4.28125" style="6" customWidth="1"/>
    <col min="19" max="19" width="4.28125" style="4" customWidth="1"/>
    <col min="20" max="20" width="41.140625" style="0" customWidth="1"/>
  </cols>
  <sheetData>
    <row r="1" spans="1:36" s="7" customFormat="1" ht="26.25" customHeight="1" thickBot="1">
      <c r="A1" s="17" t="s">
        <v>55</v>
      </c>
      <c r="B1" s="18"/>
      <c r="D1" s="19"/>
      <c r="F1" s="19"/>
      <c r="H1" s="19"/>
      <c r="J1" s="19"/>
      <c r="L1" s="19"/>
      <c r="N1" s="19"/>
      <c r="P1" s="19"/>
      <c r="R1" s="19"/>
      <c r="T1" s="20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26.25" customHeight="1" thickBot="1">
      <c r="A2" s="17"/>
      <c r="B2" s="18"/>
      <c r="D2"/>
      <c r="E2"/>
      <c r="F2" s="67" t="s">
        <v>53</v>
      </c>
      <c r="G2" s="68"/>
      <c r="H2" s="68"/>
      <c r="I2" s="68"/>
      <c r="J2" s="68"/>
      <c r="K2" s="68"/>
      <c r="L2" s="68"/>
      <c r="M2" s="69"/>
      <c r="N2" s="67" t="s">
        <v>54</v>
      </c>
      <c r="O2" s="68"/>
      <c r="P2" s="68"/>
      <c r="Q2" s="68"/>
      <c r="R2" s="68"/>
      <c r="S2" s="69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2" customFormat="1" ht="19.5" customHeight="1" thickBot="1">
      <c r="A3" s="14" t="s">
        <v>1</v>
      </c>
      <c r="B3" s="14" t="s">
        <v>2</v>
      </c>
      <c r="C3" s="5" t="s">
        <v>4</v>
      </c>
      <c r="D3" s="56" t="s">
        <v>16</v>
      </c>
      <c r="E3" s="70"/>
      <c r="F3" s="56" t="s">
        <v>16</v>
      </c>
      <c r="G3" s="57"/>
      <c r="H3" s="58" t="s">
        <v>52</v>
      </c>
      <c r="I3" s="57"/>
      <c r="J3" s="58" t="s">
        <v>50</v>
      </c>
      <c r="K3" s="57"/>
      <c r="L3" s="58" t="s">
        <v>51</v>
      </c>
      <c r="M3" s="71"/>
      <c r="N3" s="56" t="s">
        <v>16</v>
      </c>
      <c r="O3" s="57"/>
      <c r="P3" s="58" t="s">
        <v>50</v>
      </c>
      <c r="Q3" s="57"/>
      <c r="R3" s="58"/>
      <c r="S3" s="71"/>
      <c r="T3" s="21" t="s">
        <v>0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20" ht="12.75">
      <c r="A4" s="15">
        <v>39083</v>
      </c>
      <c r="B4" s="15">
        <f>A4+4</f>
        <v>39087</v>
      </c>
      <c r="C4" s="11">
        <v>1</v>
      </c>
      <c r="D4" s="39"/>
      <c r="E4" s="59"/>
      <c r="F4" s="72"/>
      <c r="G4" s="40"/>
      <c r="H4" s="41"/>
      <c r="I4" s="40"/>
      <c r="J4" s="41"/>
      <c r="K4" s="40"/>
      <c r="L4" s="41"/>
      <c r="M4" s="73"/>
      <c r="N4" s="72"/>
      <c r="O4" s="40"/>
      <c r="P4" s="41"/>
      <c r="Q4" s="40"/>
      <c r="R4" s="41"/>
      <c r="S4" s="73"/>
      <c r="T4" s="42"/>
    </row>
    <row r="5" spans="1:20" ht="12.75">
      <c r="A5" s="15">
        <f>A4+7</f>
        <v>39090</v>
      </c>
      <c r="B5" s="15">
        <f>A5+4</f>
        <v>39094</v>
      </c>
      <c r="C5" s="12">
        <v>2</v>
      </c>
      <c r="D5" s="30"/>
      <c r="E5" s="60"/>
      <c r="F5" s="74"/>
      <c r="G5" s="43"/>
      <c r="H5" s="29"/>
      <c r="I5" s="43"/>
      <c r="J5" s="29"/>
      <c r="K5" s="43"/>
      <c r="L5" s="29"/>
      <c r="M5" s="75"/>
      <c r="N5" s="74"/>
      <c r="O5" s="43"/>
      <c r="P5" s="29"/>
      <c r="Q5" s="43"/>
      <c r="R5" s="29"/>
      <c r="S5" s="75"/>
      <c r="T5" s="38"/>
    </row>
    <row r="6" spans="1:20" ht="12.75">
      <c r="A6" s="15">
        <f aca="true" t="shared" si="0" ref="A6:A55">A5+7</f>
        <v>39097</v>
      </c>
      <c r="B6" s="15">
        <f aca="true" t="shared" si="1" ref="B6:B55">A6+4</f>
        <v>39101</v>
      </c>
      <c r="C6" s="12">
        <v>3</v>
      </c>
      <c r="D6" s="30"/>
      <c r="E6" s="60"/>
      <c r="F6" s="74"/>
      <c r="G6" s="43"/>
      <c r="H6" s="29"/>
      <c r="I6" s="43"/>
      <c r="J6" s="29"/>
      <c r="K6" s="43"/>
      <c r="L6" s="29"/>
      <c r="M6" s="75"/>
      <c r="N6" s="74"/>
      <c r="O6" s="43"/>
      <c r="P6" s="29"/>
      <c r="Q6" s="43"/>
      <c r="R6" s="29"/>
      <c r="S6" s="75"/>
      <c r="T6" s="38"/>
    </row>
    <row r="7" spans="1:20" ht="12.75">
      <c r="A7" s="15">
        <f t="shared" si="0"/>
        <v>39104</v>
      </c>
      <c r="B7" s="15">
        <f t="shared" si="1"/>
        <v>39108</v>
      </c>
      <c r="C7" s="12">
        <v>4</v>
      </c>
      <c r="D7" s="30"/>
      <c r="E7" s="61"/>
      <c r="F7" s="74"/>
      <c r="G7" s="31"/>
      <c r="H7" s="29"/>
      <c r="I7" s="31"/>
      <c r="J7" s="29"/>
      <c r="K7" s="31"/>
      <c r="L7" s="29"/>
      <c r="M7" s="76"/>
      <c r="N7" s="74"/>
      <c r="O7" s="31"/>
      <c r="P7" s="29"/>
      <c r="Q7" s="31"/>
      <c r="R7" s="29"/>
      <c r="S7" s="76"/>
      <c r="T7" s="38"/>
    </row>
    <row r="8" spans="1:20" ht="12.75">
      <c r="A8" s="15">
        <f t="shared" si="0"/>
        <v>39111</v>
      </c>
      <c r="B8" s="15">
        <f t="shared" si="1"/>
        <v>39115</v>
      </c>
      <c r="C8" s="12">
        <v>5</v>
      </c>
      <c r="D8" s="51" t="s">
        <v>18</v>
      </c>
      <c r="E8" s="62" t="s">
        <v>19</v>
      </c>
      <c r="F8" s="74"/>
      <c r="G8" s="31"/>
      <c r="H8" s="29"/>
      <c r="I8" s="31"/>
      <c r="J8" s="29"/>
      <c r="K8" s="31"/>
      <c r="L8" s="29"/>
      <c r="M8" s="76"/>
      <c r="N8" s="74"/>
      <c r="O8" s="31"/>
      <c r="P8" s="29"/>
      <c r="Q8" s="31"/>
      <c r="R8" s="29"/>
      <c r="S8" s="76"/>
      <c r="T8" s="38" t="s">
        <v>31</v>
      </c>
    </row>
    <row r="9" spans="1:20" ht="12.75">
      <c r="A9" s="15">
        <f t="shared" si="0"/>
        <v>39118</v>
      </c>
      <c r="B9" s="15">
        <f t="shared" si="1"/>
        <v>39122</v>
      </c>
      <c r="C9" s="12">
        <v>6</v>
      </c>
      <c r="D9" s="30">
        <v>4</v>
      </c>
      <c r="E9" s="61" t="s">
        <v>6</v>
      </c>
      <c r="F9" s="74"/>
      <c r="G9" s="31"/>
      <c r="H9" s="29"/>
      <c r="I9" s="31"/>
      <c r="J9" s="54"/>
      <c r="K9" s="55"/>
      <c r="L9" s="29"/>
      <c r="M9" s="76"/>
      <c r="N9" s="74"/>
      <c r="O9" s="31"/>
      <c r="P9" s="54"/>
      <c r="Q9" s="55"/>
      <c r="R9" s="29"/>
      <c r="S9" s="76"/>
      <c r="T9" s="38"/>
    </row>
    <row r="10" spans="1:20" ht="12.75">
      <c r="A10" s="15">
        <f t="shared" si="0"/>
        <v>39125</v>
      </c>
      <c r="B10" s="15">
        <f t="shared" si="1"/>
        <v>39129</v>
      </c>
      <c r="C10" s="12">
        <v>7</v>
      </c>
      <c r="D10" s="30">
        <v>5</v>
      </c>
      <c r="E10" s="61" t="s">
        <v>13</v>
      </c>
      <c r="F10" s="74"/>
      <c r="G10" s="31"/>
      <c r="H10" s="29"/>
      <c r="I10" s="31"/>
      <c r="J10" s="29"/>
      <c r="K10" s="31"/>
      <c r="L10" s="29"/>
      <c r="M10" s="76"/>
      <c r="N10" s="74"/>
      <c r="O10" s="31"/>
      <c r="P10" s="29"/>
      <c r="Q10" s="31"/>
      <c r="R10" s="29"/>
      <c r="S10" s="76"/>
      <c r="T10" s="38" t="s">
        <v>20</v>
      </c>
    </row>
    <row r="11" spans="1:20" ht="12.75">
      <c r="A11" s="15">
        <f t="shared" si="0"/>
        <v>39132</v>
      </c>
      <c r="B11" s="15">
        <f t="shared" si="1"/>
        <v>39136</v>
      </c>
      <c r="C11" s="12">
        <v>8</v>
      </c>
      <c r="D11" s="30">
        <v>5</v>
      </c>
      <c r="E11" s="61" t="s">
        <v>6</v>
      </c>
      <c r="F11" s="74"/>
      <c r="G11" s="31"/>
      <c r="H11" s="29" t="s">
        <v>6</v>
      </c>
      <c r="I11" s="31">
        <v>5</v>
      </c>
      <c r="J11" s="29"/>
      <c r="K11" s="31"/>
      <c r="L11" s="54"/>
      <c r="M11" s="85"/>
      <c r="N11" s="74"/>
      <c r="O11" s="31"/>
      <c r="P11" s="29"/>
      <c r="Q11" s="31"/>
      <c r="R11" s="29"/>
      <c r="S11" s="76"/>
      <c r="T11" s="38" t="s">
        <v>23</v>
      </c>
    </row>
    <row r="12" spans="1:20" ht="12.75">
      <c r="A12" s="15">
        <f t="shared" si="0"/>
        <v>39139</v>
      </c>
      <c r="B12" s="15">
        <f t="shared" si="1"/>
        <v>39143</v>
      </c>
      <c r="C12" s="12">
        <v>9</v>
      </c>
      <c r="D12" s="51" t="s">
        <v>18</v>
      </c>
      <c r="E12" s="62">
        <v>204</v>
      </c>
      <c r="F12" s="74"/>
      <c r="G12" s="31"/>
      <c r="H12" s="29"/>
      <c r="I12" s="31"/>
      <c r="J12" s="29"/>
      <c r="K12" s="31"/>
      <c r="L12" s="29"/>
      <c r="M12" s="76"/>
      <c r="N12" s="74"/>
      <c r="O12" s="31"/>
      <c r="P12" s="29"/>
      <c r="Q12" s="31"/>
      <c r="R12" s="29"/>
      <c r="S12" s="76"/>
      <c r="T12" s="38" t="s">
        <v>47</v>
      </c>
    </row>
    <row r="13" spans="1:20" ht="12.75" customHeight="1">
      <c r="A13" s="15">
        <f t="shared" si="0"/>
        <v>39146</v>
      </c>
      <c r="B13" s="15">
        <f t="shared" si="1"/>
        <v>39150</v>
      </c>
      <c r="C13" s="12">
        <v>10</v>
      </c>
      <c r="D13" s="51" t="s">
        <v>21</v>
      </c>
      <c r="E13" s="62" t="s">
        <v>22</v>
      </c>
      <c r="F13" s="74"/>
      <c r="G13" s="31"/>
      <c r="H13" s="29"/>
      <c r="I13" s="31"/>
      <c r="J13" s="29"/>
      <c r="K13" s="31"/>
      <c r="L13" s="29"/>
      <c r="M13" s="76"/>
      <c r="N13" s="74"/>
      <c r="O13" s="31"/>
      <c r="P13" s="29"/>
      <c r="Q13" s="31"/>
      <c r="R13" s="29"/>
      <c r="S13" s="76"/>
      <c r="T13" s="38" t="s">
        <v>46</v>
      </c>
    </row>
    <row r="14" spans="1:20" ht="12.75">
      <c r="A14" s="15">
        <f t="shared" si="0"/>
        <v>39153</v>
      </c>
      <c r="B14" s="15">
        <f t="shared" si="1"/>
        <v>39157</v>
      </c>
      <c r="C14" s="12">
        <v>11</v>
      </c>
      <c r="D14" s="51" t="s">
        <v>21</v>
      </c>
      <c r="E14" s="62" t="s">
        <v>22</v>
      </c>
      <c r="F14" s="74"/>
      <c r="G14" s="31"/>
      <c r="H14" s="29"/>
      <c r="I14" s="31"/>
      <c r="J14" s="29"/>
      <c r="K14" s="31"/>
      <c r="L14" s="29"/>
      <c r="M14" s="76"/>
      <c r="N14" s="74"/>
      <c r="O14" s="31"/>
      <c r="P14" s="29"/>
      <c r="Q14" s="31"/>
      <c r="R14" s="29"/>
      <c r="S14" s="76"/>
      <c r="T14" s="38" t="s">
        <v>28</v>
      </c>
    </row>
    <row r="15" spans="1:20" ht="12.75">
      <c r="A15" s="15">
        <f t="shared" si="0"/>
        <v>39160</v>
      </c>
      <c r="B15" s="15">
        <f t="shared" si="1"/>
        <v>39164</v>
      </c>
      <c r="C15" s="12">
        <v>12</v>
      </c>
      <c r="D15" s="30">
        <v>2</v>
      </c>
      <c r="E15" s="61" t="s">
        <v>6</v>
      </c>
      <c r="F15" s="74"/>
      <c r="G15" s="31"/>
      <c r="H15" s="29"/>
      <c r="I15" s="31"/>
      <c r="J15" s="29"/>
      <c r="K15" s="31"/>
      <c r="L15" s="29"/>
      <c r="M15" s="76"/>
      <c r="N15" s="74"/>
      <c r="O15" s="31"/>
      <c r="P15" s="29"/>
      <c r="Q15" s="31"/>
      <c r="R15" s="29"/>
      <c r="S15" s="76"/>
      <c r="T15" s="38" t="s">
        <v>26</v>
      </c>
    </row>
    <row r="16" spans="1:20" ht="12.75">
      <c r="A16" s="15">
        <f t="shared" si="0"/>
        <v>39167</v>
      </c>
      <c r="B16" s="15">
        <f t="shared" si="1"/>
        <v>39171</v>
      </c>
      <c r="C16" s="12">
        <v>13</v>
      </c>
      <c r="D16" s="30">
        <v>5</v>
      </c>
      <c r="E16" s="61" t="s">
        <v>6</v>
      </c>
      <c r="F16" s="74"/>
      <c r="G16" s="31"/>
      <c r="H16" s="29"/>
      <c r="I16" s="31"/>
      <c r="J16" s="29"/>
      <c r="K16" s="31"/>
      <c r="L16" s="29"/>
      <c r="M16" s="76"/>
      <c r="N16" s="74"/>
      <c r="O16" s="31"/>
      <c r="P16" s="29"/>
      <c r="Q16" s="31"/>
      <c r="R16" s="29"/>
      <c r="S16" s="76"/>
      <c r="T16" s="38" t="s">
        <v>24</v>
      </c>
    </row>
    <row r="17" spans="1:20" ht="12.75">
      <c r="A17" s="15">
        <f t="shared" si="0"/>
        <v>39174</v>
      </c>
      <c r="B17" s="15">
        <f t="shared" si="1"/>
        <v>39178</v>
      </c>
      <c r="C17" s="12">
        <v>14</v>
      </c>
      <c r="D17" s="30">
        <v>5</v>
      </c>
      <c r="E17" s="61" t="s">
        <v>6</v>
      </c>
      <c r="F17" s="74"/>
      <c r="G17" s="31"/>
      <c r="H17" s="29"/>
      <c r="I17" s="31"/>
      <c r="J17" s="29"/>
      <c r="K17" s="31"/>
      <c r="L17" s="29"/>
      <c r="M17" s="76"/>
      <c r="N17" s="74"/>
      <c r="O17" s="31"/>
      <c r="P17" s="29"/>
      <c r="Q17" s="31"/>
      <c r="R17" s="29"/>
      <c r="S17" s="76"/>
      <c r="T17" s="38"/>
    </row>
    <row r="18" spans="1:20" ht="12.75">
      <c r="A18" s="15">
        <f t="shared" si="0"/>
        <v>39181</v>
      </c>
      <c r="B18" s="15">
        <f t="shared" si="1"/>
        <v>39185</v>
      </c>
      <c r="C18" s="12">
        <v>15</v>
      </c>
      <c r="D18" s="51"/>
      <c r="E18" s="62"/>
      <c r="F18" s="74"/>
      <c r="G18" s="31"/>
      <c r="H18" s="29"/>
      <c r="I18" s="31"/>
      <c r="J18" s="29"/>
      <c r="K18" s="31"/>
      <c r="L18" s="29"/>
      <c r="M18" s="76"/>
      <c r="N18" s="74"/>
      <c r="O18" s="31"/>
      <c r="P18" s="29"/>
      <c r="Q18" s="31"/>
      <c r="R18" s="29"/>
      <c r="S18" s="76"/>
      <c r="T18" s="38" t="s">
        <v>25</v>
      </c>
    </row>
    <row r="19" spans="1:20" ht="12.75">
      <c r="A19" s="15">
        <f t="shared" si="0"/>
        <v>39188</v>
      </c>
      <c r="B19" s="15">
        <f t="shared" si="1"/>
        <v>39192</v>
      </c>
      <c r="C19" s="12">
        <v>16</v>
      </c>
      <c r="D19" s="30">
        <v>3</v>
      </c>
      <c r="E19" s="61" t="s">
        <v>6</v>
      </c>
      <c r="F19" s="74"/>
      <c r="G19" s="31"/>
      <c r="H19" s="29"/>
      <c r="I19" s="31"/>
      <c r="J19" s="29"/>
      <c r="K19" s="31"/>
      <c r="L19" s="29"/>
      <c r="M19" s="76"/>
      <c r="N19" s="74"/>
      <c r="O19" s="31"/>
      <c r="P19" s="29"/>
      <c r="Q19" s="31"/>
      <c r="R19" s="29"/>
      <c r="S19" s="76"/>
      <c r="T19" s="38" t="s">
        <v>48</v>
      </c>
    </row>
    <row r="20" spans="1:20" ht="12.75">
      <c r="A20" s="15">
        <f t="shared" si="0"/>
        <v>39195</v>
      </c>
      <c r="B20" s="15">
        <f t="shared" si="1"/>
        <v>39199</v>
      </c>
      <c r="C20" s="12">
        <v>17</v>
      </c>
      <c r="D20" s="51" t="s">
        <v>18</v>
      </c>
      <c r="E20" s="62" t="s">
        <v>19</v>
      </c>
      <c r="F20" s="74"/>
      <c r="G20" s="31"/>
      <c r="H20" s="29"/>
      <c r="I20" s="31"/>
      <c r="J20" s="29"/>
      <c r="K20" s="31"/>
      <c r="L20" s="29"/>
      <c r="M20" s="76"/>
      <c r="N20" s="74"/>
      <c r="O20" s="31"/>
      <c r="P20" s="29"/>
      <c r="Q20" s="31"/>
      <c r="R20" s="29"/>
      <c r="S20" s="76"/>
      <c r="T20" s="38" t="s">
        <v>27</v>
      </c>
    </row>
    <row r="21" spans="1:20" ht="12.75">
      <c r="A21" s="15">
        <f t="shared" si="0"/>
        <v>39202</v>
      </c>
      <c r="B21" s="15">
        <f t="shared" si="1"/>
        <v>39206</v>
      </c>
      <c r="C21" s="12">
        <v>18</v>
      </c>
      <c r="D21" s="51" t="s">
        <v>21</v>
      </c>
      <c r="E21" s="62" t="s">
        <v>22</v>
      </c>
      <c r="F21" s="74"/>
      <c r="G21" s="31"/>
      <c r="H21" s="29"/>
      <c r="I21" s="31"/>
      <c r="J21" s="29"/>
      <c r="K21" s="31"/>
      <c r="L21" s="29"/>
      <c r="M21" s="76"/>
      <c r="N21" s="74"/>
      <c r="O21" s="31"/>
      <c r="P21" s="29"/>
      <c r="Q21" s="31"/>
      <c r="R21" s="29"/>
      <c r="S21" s="76"/>
      <c r="T21" s="38" t="s">
        <v>28</v>
      </c>
    </row>
    <row r="22" spans="1:20" ht="12.75">
      <c r="A22" s="15">
        <f t="shared" si="0"/>
        <v>39209</v>
      </c>
      <c r="B22" s="15">
        <f t="shared" si="1"/>
        <v>39213</v>
      </c>
      <c r="C22" s="12">
        <v>19</v>
      </c>
      <c r="D22" s="30">
        <v>2</v>
      </c>
      <c r="E22" s="61" t="s">
        <v>6</v>
      </c>
      <c r="F22" s="74"/>
      <c r="G22" s="31"/>
      <c r="H22" s="29"/>
      <c r="I22" s="31"/>
      <c r="J22" s="29"/>
      <c r="K22" s="31"/>
      <c r="L22" s="29"/>
      <c r="M22" s="76"/>
      <c r="N22" s="74"/>
      <c r="O22" s="31"/>
      <c r="P22" s="29"/>
      <c r="Q22" s="31"/>
      <c r="R22" s="29"/>
      <c r="S22" s="76"/>
      <c r="T22" s="38" t="s">
        <v>42</v>
      </c>
    </row>
    <row r="23" spans="1:20" ht="12.75">
      <c r="A23" s="15">
        <f t="shared" si="0"/>
        <v>39216</v>
      </c>
      <c r="B23" s="15">
        <f t="shared" si="1"/>
        <v>39220</v>
      </c>
      <c r="C23" s="12">
        <v>20</v>
      </c>
      <c r="D23" s="30">
        <v>3</v>
      </c>
      <c r="E23" s="61" t="s">
        <v>6</v>
      </c>
      <c r="F23" s="74"/>
      <c r="G23" s="31"/>
      <c r="H23" s="29"/>
      <c r="I23" s="31"/>
      <c r="J23" s="29"/>
      <c r="K23" s="31"/>
      <c r="L23" s="29"/>
      <c r="M23" s="76"/>
      <c r="N23" s="74"/>
      <c r="O23" s="31"/>
      <c r="P23" s="29"/>
      <c r="Q23" s="31"/>
      <c r="R23" s="29"/>
      <c r="S23" s="76"/>
      <c r="T23" s="38" t="s">
        <v>29</v>
      </c>
    </row>
    <row r="24" spans="1:20" ht="12.75">
      <c r="A24" s="15">
        <f t="shared" si="0"/>
        <v>39223</v>
      </c>
      <c r="B24" s="15">
        <f t="shared" si="1"/>
        <v>39227</v>
      </c>
      <c r="C24" s="12">
        <v>21</v>
      </c>
      <c r="D24" s="30">
        <v>5</v>
      </c>
      <c r="E24" s="61" t="s">
        <v>6</v>
      </c>
      <c r="F24" s="74"/>
      <c r="G24" s="31"/>
      <c r="H24" s="29"/>
      <c r="I24" s="31"/>
      <c r="J24" s="29"/>
      <c r="K24" s="31"/>
      <c r="L24" s="29"/>
      <c r="M24" s="76"/>
      <c r="N24" s="74"/>
      <c r="O24" s="31"/>
      <c r="P24" s="29"/>
      <c r="Q24" s="31"/>
      <c r="R24" s="29"/>
      <c r="S24" s="76"/>
      <c r="T24" s="38"/>
    </row>
    <row r="25" spans="1:20" ht="12.75">
      <c r="A25" s="15">
        <f t="shared" si="0"/>
        <v>39230</v>
      </c>
      <c r="B25" s="15">
        <f t="shared" si="1"/>
        <v>39234</v>
      </c>
      <c r="C25" s="12">
        <v>22</v>
      </c>
      <c r="D25" s="30">
        <v>5</v>
      </c>
      <c r="E25" s="61" t="s">
        <v>6</v>
      </c>
      <c r="F25" s="74"/>
      <c r="G25" s="31"/>
      <c r="H25" s="29"/>
      <c r="I25" s="31"/>
      <c r="J25" s="29"/>
      <c r="K25" s="31"/>
      <c r="L25" s="29"/>
      <c r="M25" s="76"/>
      <c r="N25" s="74"/>
      <c r="O25" s="31"/>
      <c r="P25" s="29"/>
      <c r="Q25" s="31"/>
      <c r="R25" s="29"/>
      <c r="S25" s="76"/>
      <c r="T25" s="38" t="s">
        <v>32</v>
      </c>
    </row>
    <row r="26" spans="1:20" ht="12.75">
      <c r="A26" s="15">
        <f t="shared" si="0"/>
        <v>39237</v>
      </c>
      <c r="B26" s="15">
        <f t="shared" si="1"/>
        <v>39241</v>
      </c>
      <c r="C26" s="12">
        <v>23</v>
      </c>
      <c r="D26" s="30">
        <v>5</v>
      </c>
      <c r="E26" s="61" t="s">
        <v>6</v>
      </c>
      <c r="F26" s="74"/>
      <c r="G26" s="31"/>
      <c r="H26" s="29"/>
      <c r="I26" s="31"/>
      <c r="J26" s="29"/>
      <c r="K26" s="31"/>
      <c r="L26" s="29"/>
      <c r="M26" s="76"/>
      <c r="N26" s="74"/>
      <c r="O26" s="31"/>
      <c r="P26" s="29"/>
      <c r="Q26" s="31"/>
      <c r="R26" s="29"/>
      <c r="S26" s="76"/>
      <c r="T26" s="38"/>
    </row>
    <row r="27" spans="1:20" ht="12.75">
      <c r="A27" s="15">
        <f t="shared" si="0"/>
        <v>39244</v>
      </c>
      <c r="B27" s="15">
        <f t="shared" si="1"/>
        <v>39248</v>
      </c>
      <c r="C27" s="12">
        <v>24</v>
      </c>
      <c r="D27" s="51" t="s">
        <v>21</v>
      </c>
      <c r="E27" s="62" t="s">
        <v>22</v>
      </c>
      <c r="F27" s="74"/>
      <c r="G27" s="31"/>
      <c r="H27" s="29"/>
      <c r="I27" s="31"/>
      <c r="J27" s="29"/>
      <c r="K27" s="31"/>
      <c r="L27" s="29"/>
      <c r="M27" s="76"/>
      <c r="N27" s="74"/>
      <c r="O27" s="31"/>
      <c r="P27" s="29"/>
      <c r="Q27" s="31"/>
      <c r="R27" s="29"/>
      <c r="S27" s="76"/>
      <c r="T27" s="38" t="s">
        <v>30</v>
      </c>
    </row>
    <row r="28" spans="1:20" ht="12.75">
      <c r="A28" s="15">
        <f t="shared" si="0"/>
        <v>39251</v>
      </c>
      <c r="B28" s="15">
        <f t="shared" si="1"/>
        <v>39255</v>
      </c>
      <c r="C28" s="12">
        <v>25</v>
      </c>
      <c r="D28" s="30">
        <v>2</v>
      </c>
      <c r="E28" s="61" t="s">
        <v>6</v>
      </c>
      <c r="F28" s="74"/>
      <c r="G28" s="31"/>
      <c r="H28" s="29"/>
      <c r="I28" s="31"/>
      <c r="J28" s="77"/>
      <c r="K28" s="78"/>
      <c r="L28" s="29"/>
      <c r="M28" s="76"/>
      <c r="N28" s="74"/>
      <c r="O28" s="31"/>
      <c r="P28" s="77"/>
      <c r="Q28" s="78"/>
      <c r="R28" s="77"/>
      <c r="S28" s="83"/>
      <c r="T28" s="38" t="s">
        <v>41</v>
      </c>
    </row>
    <row r="29" spans="1:20" ht="12.75">
      <c r="A29" s="15">
        <f t="shared" si="0"/>
        <v>39258</v>
      </c>
      <c r="B29" s="15">
        <f t="shared" si="1"/>
        <v>39262</v>
      </c>
      <c r="C29" s="12">
        <v>26</v>
      </c>
      <c r="D29" s="30">
        <v>3</v>
      </c>
      <c r="E29" s="61" t="s">
        <v>6</v>
      </c>
      <c r="F29" s="74"/>
      <c r="G29" s="31"/>
      <c r="H29" s="29"/>
      <c r="I29" s="31"/>
      <c r="J29" s="29"/>
      <c r="K29" s="31"/>
      <c r="L29" s="29"/>
      <c r="M29" s="76"/>
      <c r="N29" s="74"/>
      <c r="O29" s="31"/>
      <c r="P29" s="29"/>
      <c r="Q29" s="31"/>
      <c r="R29" s="29"/>
      <c r="S29" s="76"/>
      <c r="T29" s="38" t="s">
        <v>40</v>
      </c>
    </row>
    <row r="30" spans="1:20" ht="12.75">
      <c r="A30" s="15">
        <f t="shared" si="0"/>
        <v>39265</v>
      </c>
      <c r="B30" s="15">
        <f t="shared" si="1"/>
        <v>39269</v>
      </c>
      <c r="C30" s="12">
        <v>27</v>
      </c>
      <c r="D30" s="30">
        <v>5</v>
      </c>
      <c r="E30" s="61" t="s">
        <v>6</v>
      </c>
      <c r="F30" s="74"/>
      <c r="G30" s="31"/>
      <c r="H30" s="30"/>
      <c r="I30" s="31"/>
      <c r="J30" s="29"/>
      <c r="K30" s="31"/>
      <c r="L30" s="30"/>
      <c r="M30" s="76"/>
      <c r="N30" s="74"/>
      <c r="O30" s="31"/>
      <c r="P30" s="29"/>
      <c r="Q30" s="31"/>
      <c r="R30" s="29"/>
      <c r="S30" s="76"/>
      <c r="T30" s="38"/>
    </row>
    <row r="31" spans="1:20" ht="12.75">
      <c r="A31" s="15">
        <f t="shared" si="0"/>
        <v>39272</v>
      </c>
      <c r="B31" s="15">
        <f t="shared" si="1"/>
        <v>39276</v>
      </c>
      <c r="C31" s="12">
        <v>28</v>
      </c>
      <c r="D31" s="51"/>
      <c r="E31" s="62"/>
      <c r="F31" s="74"/>
      <c r="G31" s="31"/>
      <c r="H31" s="29"/>
      <c r="I31" s="31"/>
      <c r="J31" s="29"/>
      <c r="K31" s="31"/>
      <c r="L31" s="29"/>
      <c r="M31" s="76"/>
      <c r="N31" s="74"/>
      <c r="O31" s="31"/>
      <c r="P31" s="29"/>
      <c r="Q31" s="31"/>
      <c r="R31" s="29"/>
      <c r="S31" s="76"/>
      <c r="T31" s="38" t="s">
        <v>33</v>
      </c>
    </row>
    <row r="32" spans="1:20" ht="12.75">
      <c r="A32" s="15">
        <f t="shared" si="0"/>
        <v>39279</v>
      </c>
      <c r="B32" s="15">
        <f t="shared" si="1"/>
        <v>39283</v>
      </c>
      <c r="C32" s="12">
        <v>29</v>
      </c>
      <c r="D32" s="51" t="s">
        <v>21</v>
      </c>
      <c r="E32" s="62" t="s">
        <v>22</v>
      </c>
      <c r="F32" s="74"/>
      <c r="G32" s="31"/>
      <c r="H32" s="29"/>
      <c r="I32" s="31"/>
      <c r="J32" s="29"/>
      <c r="K32" s="31"/>
      <c r="L32" s="29"/>
      <c r="M32" s="76"/>
      <c r="N32" s="74"/>
      <c r="O32" s="31"/>
      <c r="P32" s="29"/>
      <c r="Q32" s="31"/>
      <c r="R32" s="29"/>
      <c r="S32" s="76"/>
      <c r="T32" s="38" t="s">
        <v>28</v>
      </c>
    </row>
    <row r="33" spans="1:20" ht="12.75">
      <c r="A33" s="15">
        <f t="shared" si="0"/>
        <v>39286</v>
      </c>
      <c r="B33" s="15">
        <f t="shared" si="1"/>
        <v>39290</v>
      </c>
      <c r="C33" s="12">
        <v>30</v>
      </c>
      <c r="D33" s="30">
        <v>2</v>
      </c>
      <c r="E33" s="61" t="s">
        <v>6</v>
      </c>
      <c r="F33" s="74"/>
      <c r="G33" s="31"/>
      <c r="H33" s="29"/>
      <c r="I33" s="31"/>
      <c r="J33" s="29"/>
      <c r="K33" s="31"/>
      <c r="L33" s="29"/>
      <c r="M33" s="76"/>
      <c r="N33" s="74"/>
      <c r="O33" s="31"/>
      <c r="P33" s="29"/>
      <c r="Q33" s="31"/>
      <c r="R33" s="29"/>
      <c r="S33" s="76"/>
      <c r="T33" s="38" t="s">
        <v>43</v>
      </c>
    </row>
    <row r="34" spans="1:20" ht="12.75">
      <c r="A34" s="15">
        <f t="shared" si="0"/>
        <v>39293</v>
      </c>
      <c r="B34" s="15">
        <f t="shared" si="1"/>
        <v>39297</v>
      </c>
      <c r="C34" s="12">
        <v>31</v>
      </c>
      <c r="D34" s="30">
        <v>5</v>
      </c>
      <c r="E34" s="61" t="s">
        <v>6</v>
      </c>
      <c r="F34" s="74"/>
      <c r="G34" s="31"/>
      <c r="H34" s="29"/>
      <c r="I34" s="31"/>
      <c r="J34" s="29"/>
      <c r="K34" s="31"/>
      <c r="L34" s="29"/>
      <c r="M34" s="76"/>
      <c r="N34" s="74"/>
      <c r="O34" s="31"/>
      <c r="P34" s="29"/>
      <c r="Q34" s="31"/>
      <c r="R34" s="29"/>
      <c r="S34" s="76"/>
      <c r="T34" s="38"/>
    </row>
    <row r="35" spans="1:20" ht="12.75">
      <c r="A35" s="15">
        <f t="shared" si="0"/>
        <v>39300</v>
      </c>
      <c r="B35" s="15">
        <f t="shared" si="1"/>
        <v>39304</v>
      </c>
      <c r="C35" s="12">
        <v>32</v>
      </c>
      <c r="D35" s="52">
        <v>5</v>
      </c>
      <c r="E35" s="63" t="s">
        <v>6</v>
      </c>
      <c r="F35" s="74"/>
      <c r="G35" s="31"/>
      <c r="H35" s="29"/>
      <c r="I35" s="31"/>
      <c r="J35" s="29"/>
      <c r="K35" s="31"/>
      <c r="L35" s="29"/>
      <c r="M35" s="76"/>
      <c r="N35" s="74"/>
      <c r="O35" s="31"/>
      <c r="P35" s="29"/>
      <c r="Q35" s="31"/>
      <c r="R35" s="29"/>
      <c r="S35" s="76"/>
      <c r="T35" s="53" t="s">
        <v>49</v>
      </c>
    </row>
    <row r="36" spans="1:20" ht="12.75">
      <c r="A36" s="15">
        <f t="shared" si="0"/>
        <v>39307</v>
      </c>
      <c r="B36" s="15">
        <f t="shared" si="1"/>
        <v>39311</v>
      </c>
      <c r="C36" s="12">
        <v>33</v>
      </c>
      <c r="D36" s="52">
        <v>5</v>
      </c>
      <c r="E36" s="63" t="s">
        <v>6</v>
      </c>
      <c r="F36" s="74"/>
      <c r="G36" s="31"/>
      <c r="H36" s="29"/>
      <c r="I36" s="31"/>
      <c r="J36" s="29"/>
      <c r="K36" s="31"/>
      <c r="L36" s="29"/>
      <c r="M36" s="76"/>
      <c r="N36" s="74"/>
      <c r="O36" s="31"/>
      <c r="P36" s="29"/>
      <c r="Q36" s="31"/>
      <c r="R36" s="29"/>
      <c r="S36" s="76"/>
      <c r="T36" s="53" t="s">
        <v>49</v>
      </c>
    </row>
    <row r="37" spans="1:20" ht="12.75">
      <c r="A37" s="15">
        <f t="shared" si="0"/>
        <v>39314</v>
      </c>
      <c r="B37" s="15">
        <f t="shared" si="1"/>
        <v>39318</v>
      </c>
      <c r="C37" s="12">
        <v>34</v>
      </c>
      <c r="D37" s="52">
        <v>5</v>
      </c>
      <c r="E37" s="63" t="s">
        <v>6</v>
      </c>
      <c r="F37" s="74"/>
      <c r="G37" s="31"/>
      <c r="H37" s="29"/>
      <c r="I37" s="31"/>
      <c r="J37" s="29"/>
      <c r="K37" s="31"/>
      <c r="L37" s="29"/>
      <c r="M37" s="76"/>
      <c r="N37" s="74"/>
      <c r="O37" s="31"/>
      <c r="P37" s="29"/>
      <c r="Q37" s="31"/>
      <c r="R37" s="29"/>
      <c r="S37" s="76"/>
      <c r="T37" s="53" t="s">
        <v>49</v>
      </c>
    </row>
    <row r="38" spans="1:20" ht="12.75">
      <c r="A38" s="15">
        <f t="shared" si="0"/>
        <v>39321</v>
      </c>
      <c r="B38" s="15">
        <f t="shared" si="1"/>
        <v>39325</v>
      </c>
      <c r="C38" s="12">
        <v>35</v>
      </c>
      <c r="D38" s="51" t="s">
        <v>18</v>
      </c>
      <c r="E38" s="62">
        <v>204</v>
      </c>
      <c r="F38" s="74"/>
      <c r="G38" s="31"/>
      <c r="H38" s="29"/>
      <c r="I38" s="31"/>
      <c r="J38" s="29"/>
      <c r="K38" s="31"/>
      <c r="L38" s="29"/>
      <c r="M38" s="76"/>
      <c r="N38" s="74"/>
      <c r="O38" s="31"/>
      <c r="P38" s="29"/>
      <c r="Q38" s="31"/>
      <c r="R38" s="29"/>
      <c r="S38" s="76"/>
      <c r="T38" s="38" t="s">
        <v>44</v>
      </c>
    </row>
    <row r="39" spans="1:20" ht="12.75">
      <c r="A39" s="15">
        <f t="shared" si="0"/>
        <v>39328</v>
      </c>
      <c r="B39" s="15">
        <f t="shared" si="1"/>
        <v>39332</v>
      </c>
      <c r="C39" s="12">
        <v>36</v>
      </c>
      <c r="D39" s="30">
        <v>5</v>
      </c>
      <c r="E39" s="61" t="s">
        <v>6</v>
      </c>
      <c r="F39" s="74"/>
      <c r="G39" s="31"/>
      <c r="H39" s="29"/>
      <c r="I39" s="31"/>
      <c r="J39" s="29"/>
      <c r="K39" s="31"/>
      <c r="L39" s="29"/>
      <c r="M39" s="76"/>
      <c r="N39" s="74"/>
      <c r="O39" s="31"/>
      <c r="P39" s="29"/>
      <c r="Q39" s="31"/>
      <c r="R39" s="29"/>
      <c r="S39" s="76"/>
      <c r="T39" s="38" t="s">
        <v>38</v>
      </c>
    </row>
    <row r="40" spans="1:20" ht="12.75">
      <c r="A40" s="15">
        <f t="shared" si="0"/>
        <v>39335</v>
      </c>
      <c r="B40" s="15">
        <f t="shared" si="1"/>
        <v>39339</v>
      </c>
      <c r="C40" s="12">
        <v>37</v>
      </c>
      <c r="D40" s="30">
        <v>2</v>
      </c>
      <c r="E40" s="61" t="s">
        <v>6</v>
      </c>
      <c r="F40" s="74"/>
      <c r="G40" s="31"/>
      <c r="H40" s="30"/>
      <c r="I40" s="31"/>
      <c r="J40" s="29"/>
      <c r="K40" s="31"/>
      <c r="L40" s="30"/>
      <c r="M40" s="76"/>
      <c r="N40" s="74"/>
      <c r="O40" s="31"/>
      <c r="P40" s="29"/>
      <c r="Q40" s="31"/>
      <c r="R40" s="29"/>
      <c r="S40" s="76"/>
      <c r="T40" s="38" t="s">
        <v>43</v>
      </c>
    </row>
    <row r="41" spans="1:20" ht="12.75">
      <c r="A41" s="15">
        <f t="shared" si="0"/>
        <v>39342</v>
      </c>
      <c r="B41" s="15">
        <f t="shared" si="1"/>
        <v>39346</v>
      </c>
      <c r="C41" s="12">
        <v>38</v>
      </c>
      <c r="D41" s="30">
        <v>5</v>
      </c>
      <c r="E41" s="61" t="s">
        <v>6</v>
      </c>
      <c r="F41" s="74"/>
      <c r="G41" s="31"/>
      <c r="H41" s="29"/>
      <c r="I41" s="31"/>
      <c r="J41" s="29"/>
      <c r="K41" s="31"/>
      <c r="L41" s="29"/>
      <c r="M41" s="76"/>
      <c r="N41" s="74"/>
      <c r="O41" s="31"/>
      <c r="P41" s="29"/>
      <c r="Q41" s="31"/>
      <c r="R41" s="29"/>
      <c r="S41" s="76"/>
      <c r="T41" s="38"/>
    </row>
    <row r="42" spans="1:20" ht="12.75">
      <c r="A42" s="15">
        <f t="shared" si="0"/>
        <v>39349</v>
      </c>
      <c r="B42" s="15">
        <f t="shared" si="1"/>
        <v>39353</v>
      </c>
      <c r="C42" s="12">
        <v>39</v>
      </c>
      <c r="D42" s="30">
        <v>5</v>
      </c>
      <c r="E42" s="61" t="s">
        <v>6</v>
      </c>
      <c r="F42" s="74"/>
      <c r="G42" s="31"/>
      <c r="H42" s="29"/>
      <c r="I42" s="31"/>
      <c r="J42" s="29"/>
      <c r="K42" s="31"/>
      <c r="L42" s="29"/>
      <c r="M42" s="76"/>
      <c r="N42" s="74"/>
      <c r="O42" s="31"/>
      <c r="P42" s="29"/>
      <c r="Q42" s="31"/>
      <c r="R42" s="29"/>
      <c r="S42" s="76"/>
      <c r="T42" s="38"/>
    </row>
    <row r="43" spans="1:20" ht="12.75">
      <c r="A43" s="15">
        <f t="shared" si="0"/>
        <v>39356</v>
      </c>
      <c r="B43" s="15">
        <f t="shared" si="1"/>
        <v>39360</v>
      </c>
      <c r="C43" s="12">
        <v>40</v>
      </c>
      <c r="D43" s="30">
        <v>5</v>
      </c>
      <c r="E43" s="61" t="s">
        <v>6</v>
      </c>
      <c r="F43" s="74"/>
      <c r="G43" s="31"/>
      <c r="H43" s="29"/>
      <c r="I43" s="31"/>
      <c r="J43" s="29"/>
      <c r="K43" s="31"/>
      <c r="L43" s="29"/>
      <c r="M43" s="76"/>
      <c r="N43" s="74"/>
      <c r="O43" s="31"/>
      <c r="P43" s="29"/>
      <c r="Q43" s="31"/>
      <c r="R43" s="29"/>
      <c r="S43" s="76"/>
      <c r="T43" s="38"/>
    </row>
    <row r="44" spans="1:20" ht="12.75">
      <c r="A44" s="15">
        <f t="shared" si="0"/>
        <v>39363</v>
      </c>
      <c r="B44" s="15">
        <f t="shared" si="1"/>
        <v>39367</v>
      </c>
      <c r="C44" s="12">
        <v>41</v>
      </c>
      <c r="D44" s="51" t="s">
        <v>21</v>
      </c>
      <c r="E44" s="62" t="s">
        <v>22</v>
      </c>
      <c r="F44" s="74"/>
      <c r="G44" s="31"/>
      <c r="H44" s="29"/>
      <c r="I44" s="31"/>
      <c r="J44" s="29"/>
      <c r="K44" s="31"/>
      <c r="L44" s="29"/>
      <c r="M44" s="76"/>
      <c r="N44" s="74"/>
      <c r="O44" s="31"/>
      <c r="P44" s="29"/>
      <c r="Q44" s="31"/>
      <c r="R44" s="29"/>
      <c r="S44" s="76"/>
      <c r="T44" s="38" t="s">
        <v>28</v>
      </c>
    </row>
    <row r="45" spans="1:20" ht="12.75">
      <c r="A45" s="15">
        <f t="shared" si="0"/>
        <v>39370</v>
      </c>
      <c r="B45" s="15">
        <f t="shared" si="1"/>
        <v>39374</v>
      </c>
      <c r="C45" s="12">
        <v>42</v>
      </c>
      <c r="D45" s="30">
        <v>5</v>
      </c>
      <c r="E45" s="61" t="s">
        <v>6</v>
      </c>
      <c r="F45" s="74"/>
      <c r="G45" s="31"/>
      <c r="H45" s="30"/>
      <c r="I45" s="31"/>
      <c r="J45" s="29"/>
      <c r="K45" s="31"/>
      <c r="L45" s="30"/>
      <c r="M45" s="76"/>
      <c r="N45" s="74"/>
      <c r="O45" s="31"/>
      <c r="P45" s="29"/>
      <c r="Q45" s="31"/>
      <c r="R45" s="29"/>
      <c r="S45" s="76"/>
      <c r="T45" s="38"/>
    </row>
    <row r="46" spans="1:20" ht="12.75">
      <c r="A46" s="15">
        <f t="shared" si="0"/>
        <v>39377</v>
      </c>
      <c r="B46" s="15">
        <f t="shared" si="1"/>
        <v>39381</v>
      </c>
      <c r="C46" s="12">
        <v>43</v>
      </c>
      <c r="D46" s="30">
        <v>5</v>
      </c>
      <c r="E46" s="61" t="s">
        <v>6</v>
      </c>
      <c r="F46" s="74"/>
      <c r="G46" s="31"/>
      <c r="H46" s="29"/>
      <c r="I46" s="31"/>
      <c r="J46" s="29"/>
      <c r="K46" s="31"/>
      <c r="L46" s="29"/>
      <c r="M46" s="76"/>
      <c r="N46" s="74"/>
      <c r="O46" s="31"/>
      <c r="P46" s="29"/>
      <c r="Q46" s="31"/>
      <c r="R46" s="29"/>
      <c r="S46" s="76"/>
      <c r="T46" s="38" t="s">
        <v>39</v>
      </c>
    </row>
    <row r="47" spans="1:20" ht="12.75">
      <c r="A47" s="15">
        <f t="shared" si="0"/>
        <v>39384</v>
      </c>
      <c r="B47" s="15">
        <f t="shared" si="1"/>
        <v>39388</v>
      </c>
      <c r="C47" s="12">
        <v>44</v>
      </c>
      <c r="D47" s="30">
        <v>5</v>
      </c>
      <c r="E47" s="61" t="s">
        <v>6</v>
      </c>
      <c r="F47" s="74"/>
      <c r="G47" s="31"/>
      <c r="H47" s="29"/>
      <c r="I47" s="31"/>
      <c r="J47" s="29"/>
      <c r="K47" s="31"/>
      <c r="L47" s="29"/>
      <c r="M47" s="76"/>
      <c r="N47" s="74"/>
      <c r="O47" s="31"/>
      <c r="P47" s="29"/>
      <c r="Q47" s="31"/>
      <c r="R47" s="29"/>
      <c r="S47" s="76"/>
      <c r="T47" s="38"/>
    </row>
    <row r="48" spans="1:20" ht="12.75">
      <c r="A48" s="15">
        <f t="shared" si="0"/>
        <v>39391</v>
      </c>
      <c r="B48" s="15">
        <f t="shared" si="1"/>
        <v>39395</v>
      </c>
      <c r="C48" s="12">
        <v>45</v>
      </c>
      <c r="D48" s="30">
        <v>2</v>
      </c>
      <c r="E48" s="61" t="s">
        <v>6</v>
      </c>
      <c r="F48" s="74"/>
      <c r="G48" s="31"/>
      <c r="H48" s="29"/>
      <c r="I48" s="31"/>
      <c r="J48" s="29"/>
      <c r="K48" s="31"/>
      <c r="L48" s="29"/>
      <c r="M48" s="76"/>
      <c r="N48" s="74"/>
      <c r="O48" s="31"/>
      <c r="P48" s="29"/>
      <c r="Q48" s="31"/>
      <c r="R48" s="29"/>
      <c r="S48" s="76"/>
      <c r="T48" s="38" t="s">
        <v>37</v>
      </c>
    </row>
    <row r="49" spans="1:20" ht="12.75">
      <c r="A49" s="15">
        <f t="shared" si="0"/>
        <v>39398</v>
      </c>
      <c r="B49" s="15">
        <f t="shared" si="1"/>
        <v>39402</v>
      </c>
      <c r="C49" s="12">
        <v>46</v>
      </c>
      <c r="D49" s="51" t="s">
        <v>21</v>
      </c>
      <c r="E49" s="62" t="s">
        <v>22</v>
      </c>
      <c r="F49" s="74"/>
      <c r="G49" s="31"/>
      <c r="H49" s="29"/>
      <c r="I49" s="31"/>
      <c r="J49" s="29"/>
      <c r="K49" s="31"/>
      <c r="L49" s="29"/>
      <c r="M49" s="76"/>
      <c r="N49" s="74"/>
      <c r="O49" s="31"/>
      <c r="P49" s="29"/>
      <c r="Q49" s="31"/>
      <c r="R49" s="29"/>
      <c r="S49" s="76"/>
      <c r="T49" s="38" t="s">
        <v>36</v>
      </c>
    </row>
    <row r="50" spans="1:20" ht="12.75">
      <c r="A50" s="15">
        <f t="shared" si="0"/>
        <v>39405</v>
      </c>
      <c r="B50" s="15">
        <f t="shared" si="1"/>
        <v>39409</v>
      </c>
      <c r="C50" s="12">
        <v>47</v>
      </c>
      <c r="D50" s="30">
        <v>5</v>
      </c>
      <c r="E50" s="61" t="s">
        <v>6</v>
      </c>
      <c r="F50" s="74"/>
      <c r="G50" s="31"/>
      <c r="H50" s="30"/>
      <c r="I50" s="31"/>
      <c r="J50" s="29"/>
      <c r="K50" s="31"/>
      <c r="L50" s="30"/>
      <c r="M50" s="76"/>
      <c r="N50" s="74"/>
      <c r="O50" s="31"/>
      <c r="P50" s="29"/>
      <c r="Q50" s="31"/>
      <c r="R50" s="29"/>
      <c r="S50" s="76"/>
      <c r="T50" s="38"/>
    </row>
    <row r="51" spans="1:20" ht="12.75">
      <c r="A51" s="15">
        <f t="shared" si="0"/>
        <v>39412</v>
      </c>
      <c r="B51" s="15">
        <f t="shared" si="1"/>
        <v>39416</v>
      </c>
      <c r="C51" s="12">
        <v>48</v>
      </c>
      <c r="D51" s="30">
        <v>5</v>
      </c>
      <c r="E51" s="61" t="s">
        <v>6</v>
      </c>
      <c r="F51" s="74"/>
      <c r="G51" s="31"/>
      <c r="H51" s="29"/>
      <c r="I51" s="31"/>
      <c r="J51" s="29"/>
      <c r="K51" s="31"/>
      <c r="L51" s="29"/>
      <c r="M51" s="76"/>
      <c r="N51" s="74"/>
      <c r="O51" s="31"/>
      <c r="P51" s="29"/>
      <c r="Q51" s="31"/>
      <c r="R51" s="29"/>
      <c r="S51" s="76"/>
      <c r="T51" s="38"/>
    </row>
    <row r="52" spans="1:20" ht="12.75">
      <c r="A52" s="15">
        <f t="shared" si="0"/>
        <v>39419</v>
      </c>
      <c r="B52" s="15">
        <f t="shared" si="1"/>
        <v>39423</v>
      </c>
      <c r="C52" s="12">
        <v>49</v>
      </c>
      <c r="D52" s="51" t="s">
        <v>18</v>
      </c>
      <c r="E52" s="62">
        <v>204</v>
      </c>
      <c r="F52" s="74"/>
      <c r="G52" s="43"/>
      <c r="H52" s="29"/>
      <c r="I52" s="43"/>
      <c r="J52" s="44"/>
      <c r="K52" s="31"/>
      <c r="L52" s="29"/>
      <c r="M52" s="75"/>
      <c r="N52" s="74"/>
      <c r="O52" s="43"/>
      <c r="P52" s="44"/>
      <c r="Q52" s="31"/>
      <c r="R52" s="44"/>
      <c r="S52" s="76"/>
      <c r="T52" s="38" t="s">
        <v>45</v>
      </c>
    </row>
    <row r="53" spans="1:20" ht="12.75">
      <c r="A53" s="15">
        <f t="shared" si="0"/>
        <v>39426</v>
      </c>
      <c r="B53" s="15">
        <f t="shared" si="1"/>
        <v>39430</v>
      </c>
      <c r="C53" s="12">
        <v>50</v>
      </c>
      <c r="D53" s="30">
        <v>5</v>
      </c>
      <c r="E53" s="61" t="s">
        <v>6</v>
      </c>
      <c r="F53" s="74"/>
      <c r="G53" s="31"/>
      <c r="H53" s="30"/>
      <c r="I53" s="31"/>
      <c r="J53" s="29"/>
      <c r="K53" s="31"/>
      <c r="L53" s="30"/>
      <c r="M53" s="76"/>
      <c r="N53" s="74"/>
      <c r="O53" s="31"/>
      <c r="P53" s="29"/>
      <c r="Q53" s="31"/>
      <c r="R53" s="29"/>
      <c r="S53" s="76"/>
      <c r="T53" s="38" t="s">
        <v>35</v>
      </c>
    </row>
    <row r="54" spans="1:20" ht="12.75">
      <c r="A54" s="15">
        <f t="shared" si="0"/>
        <v>39433</v>
      </c>
      <c r="B54" s="15">
        <f t="shared" si="1"/>
        <v>39437</v>
      </c>
      <c r="C54" s="12">
        <v>51</v>
      </c>
      <c r="D54" s="51"/>
      <c r="E54" s="64"/>
      <c r="F54" s="74"/>
      <c r="G54" s="43"/>
      <c r="H54" s="29"/>
      <c r="I54" s="43"/>
      <c r="J54" s="44"/>
      <c r="K54" s="31"/>
      <c r="L54" s="29"/>
      <c r="M54" s="75"/>
      <c r="N54" s="74"/>
      <c r="O54" s="43"/>
      <c r="P54" s="44"/>
      <c r="Q54" s="31"/>
      <c r="R54" s="44"/>
      <c r="S54" s="76"/>
      <c r="T54" s="38" t="s">
        <v>34</v>
      </c>
    </row>
    <row r="55" spans="1:20" ht="13.5" thickBot="1">
      <c r="A55" s="15">
        <f t="shared" si="0"/>
        <v>39440</v>
      </c>
      <c r="B55" s="15">
        <f t="shared" si="1"/>
        <v>39444</v>
      </c>
      <c r="C55" s="13">
        <v>52</v>
      </c>
      <c r="D55" s="45"/>
      <c r="E55" s="65"/>
      <c r="F55" s="79"/>
      <c r="G55" s="46"/>
      <c r="H55" s="47"/>
      <c r="I55" s="46"/>
      <c r="J55" s="48"/>
      <c r="K55" s="49"/>
      <c r="L55" s="47"/>
      <c r="M55" s="80"/>
      <c r="N55" s="79"/>
      <c r="O55" s="46"/>
      <c r="P55" s="48"/>
      <c r="Q55" s="49"/>
      <c r="R55" s="48"/>
      <c r="S55" s="84"/>
      <c r="T55" s="50"/>
    </row>
    <row r="56" spans="1:36" s="3" customFormat="1" ht="20.25" customHeight="1" thickBot="1">
      <c r="A56" s="16"/>
      <c r="B56" s="16"/>
      <c r="C56" s="5" t="s">
        <v>3</v>
      </c>
      <c r="D56" s="10">
        <f>SUM(D4:D55)</f>
        <v>135</v>
      </c>
      <c r="E56" s="66"/>
      <c r="F56" s="81">
        <f>SUM(F4:F55)</f>
        <v>0</v>
      </c>
      <c r="G56" s="9"/>
      <c r="H56" s="10">
        <f>SUM(H4:H55)</f>
        <v>0</v>
      </c>
      <c r="I56" s="9"/>
      <c r="J56" s="8">
        <f>SUM(K4:K55)</f>
        <v>0</v>
      </c>
      <c r="K56" s="9"/>
      <c r="L56" s="10">
        <f>SUM(L4:L55)</f>
        <v>0</v>
      </c>
      <c r="M56" s="82"/>
      <c r="N56" s="81">
        <f>SUM(N4:N55)</f>
        <v>0</v>
      </c>
      <c r="O56" s="9"/>
      <c r="P56" s="8">
        <f>SUM(Q4:Q55)</f>
        <v>0</v>
      </c>
      <c r="Q56" s="9"/>
      <c r="R56" s="8">
        <f>SUM(S4:S55)</f>
        <v>0</v>
      </c>
      <c r="S56" s="82"/>
      <c r="T56" s="22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3" customFormat="1" ht="20.25" customHeight="1" thickBot="1">
      <c r="A57" s="16"/>
      <c r="B57" s="16"/>
      <c r="C57" s="5" t="s">
        <v>17</v>
      </c>
      <c r="D57" s="10"/>
      <c r="E57" s="66"/>
      <c r="F57" s="81">
        <f>SUM(F4:F43)</f>
        <v>0</v>
      </c>
      <c r="G57" s="9"/>
      <c r="H57" s="10">
        <f>SUM(H4:H43)</f>
        <v>0</v>
      </c>
      <c r="I57" s="9"/>
      <c r="J57" s="8">
        <f>SUM(J4:J43)</f>
        <v>0</v>
      </c>
      <c r="K57" s="9"/>
      <c r="L57" s="10">
        <f>SUM(L4:L43)</f>
        <v>0</v>
      </c>
      <c r="M57" s="82"/>
      <c r="N57" s="81">
        <f>SUM(N4:N43)</f>
        <v>0</v>
      </c>
      <c r="O57" s="9"/>
      <c r="P57" s="8">
        <f>SUM(P4:P43)</f>
        <v>0</v>
      </c>
      <c r="Q57" s="9"/>
      <c r="R57" s="8">
        <f>SUM(R4:R43)</f>
        <v>0</v>
      </c>
      <c r="S57" s="82"/>
      <c r="T57" s="22">
        <f>SUM(D57:S57)</f>
        <v>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3:20" ht="12.75">
      <c r="C58" s="1" t="s">
        <v>15</v>
      </c>
      <c r="D58" s="37">
        <f>SUMIF(E4:E55,"E",D4:D55)</f>
        <v>130</v>
      </c>
      <c r="E58" s="37"/>
      <c r="F58" s="37">
        <f>SUMIF(G4:G55,"E",F4:F55)</f>
        <v>0</v>
      </c>
      <c r="G58" s="37"/>
      <c r="H58" s="37">
        <f>SUMIF(I4:I55,"E",H4:H55)</f>
        <v>0</v>
      </c>
      <c r="I58" s="37"/>
      <c r="J58" s="37">
        <f>SUMIF(K4:K55,"E",J4:J55)</f>
        <v>0</v>
      </c>
      <c r="K58" s="37"/>
      <c r="L58" s="37">
        <f>SUMIF(M4:M55,"E",L4:L55)</f>
        <v>0</v>
      </c>
      <c r="M58" s="37"/>
      <c r="N58" s="37">
        <f>SUMIF(O4:O55,"E",N4:N55)</f>
        <v>0</v>
      </c>
      <c r="O58" s="37"/>
      <c r="P58" s="37">
        <f>SUMIF(Q4:Q55,"E",P4:P55)</f>
        <v>0</v>
      </c>
      <c r="Q58" s="37"/>
      <c r="R58" s="37">
        <f>SUMIF(S4:S55,"E",R4:R55)</f>
        <v>0</v>
      </c>
      <c r="S58" s="37"/>
      <c r="T58" s="26"/>
    </row>
    <row r="59" ht="12.75">
      <c r="T59" s="27"/>
    </row>
    <row r="60" spans="5:20" ht="25.5">
      <c r="E60" s="28"/>
      <c r="T60" t="s">
        <v>5</v>
      </c>
    </row>
    <row r="61" spans="8:20" ht="12.75">
      <c r="H61" s="23" t="s">
        <v>6</v>
      </c>
      <c r="I61" s="24">
        <v>5</v>
      </c>
      <c r="N61" s="23" t="s">
        <v>6</v>
      </c>
      <c r="O61" s="24">
        <v>5</v>
      </c>
      <c r="T61" t="s">
        <v>7</v>
      </c>
    </row>
    <row r="62" spans="8:20" ht="25.5">
      <c r="H62" s="23" t="s">
        <v>8</v>
      </c>
      <c r="I62" s="24">
        <v>3</v>
      </c>
      <c r="N62" s="23" t="s">
        <v>8</v>
      </c>
      <c r="O62" s="24">
        <v>3</v>
      </c>
      <c r="T62" t="s">
        <v>9</v>
      </c>
    </row>
    <row r="63" spans="8:20" ht="12.75">
      <c r="H63" s="23" t="s">
        <v>10</v>
      </c>
      <c r="I63" s="25" t="s">
        <v>11</v>
      </c>
      <c r="N63" s="23" t="s">
        <v>10</v>
      </c>
      <c r="O63" s="25" t="s">
        <v>11</v>
      </c>
      <c r="T63" t="s">
        <v>12</v>
      </c>
    </row>
    <row r="64" spans="8:20" ht="12.75">
      <c r="H64" s="23" t="s">
        <v>13</v>
      </c>
      <c r="I64" s="24">
        <v>2</v>
      </c>
      <c r="N64" s="23" t="s">
        <v>13</v>
      </c>
      <c r="O64" s="24">
        <v>2</v>
      </c>
      <c r="T64" t="s">
        <v>14</v>
      </c>
    </row>
    <row r="65" spans="6:20" ht="12.75">
      <c r="F65" s="32"/>
      <c r="G65" s="33"/>
      <c r="H65" s="34"/>
      <c r="I65" s="35"/>
      <c r="J65" s="32"/>
      <c r="K65" s="33"/>
      <c r="L65" s="32"/>
      <c r="M65" s="33"/>
      <c r="N65" s="34"/>
      <c r="O65" s="35"/>
      <c r="P65" s="32"/>
      <c r="Q65" s="33"/>
      <c r="R65" s="32"/>
      <c r="S65" s="33"/>
      <c r="T65" s="36"/>
    </row>
  </sheetData>
  <mergeCells count="10">
    <mergeCell ref="N2:S2"/>
    <mergeCell ref="F2:M2"/>
    <mergeCell ref="D3:E3"/>
    <mergeCell ref="L3:M3"/>
    <mergeCell ref="N3:O3"/>
    <mergeCell ref="R3:S3"/>
    <mergeCell ref="F3:G3"/>
    <mergeCell ref="H3:I3"/>
    <mergeCell ref="J3:K3"/>
    <mergeCell ref="P3:Q3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2007-01-31T11:23:48Z</cp:lastPrinted>
  <dcterms:created xsi:type="dcterms:W3CDTF">1999-08-27T09:35:13Z</dcterms:created>
  <dcterms:modified xsi:type="dcterms:W3CDTF">2007-01-31T19:25:03Z</dcterms:modified>
  <cp:category/>
  <cp:version/>
  <cp:contentType/>
  <cp:contentStatus/>
</cp:coreProperties>
</file>